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lit\Documents\IDrive-Sync\גלית משרד 2013\קופג\קופג הנדסאים\השקעות\נוהל השקעות\מדיניות השקעה צפויה\מדיניות לשנת 2025\"/>
    </mc:Choice>
  </mc:AlternateContent>
  <xr:revisionPtr revIDLastSave="0" documentId="13_ncr:1_{28005C1B-9DD3-40F9-AEAA-CEEC0A77EF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גמל להשקעה כללי" sheetId="17" r:id="rId1"/>
    <sheet name="גמל להשקעה אגח" sheetId="18" r:id="rId2"/>
    <sheet name="גמל להשקעה מניות" sheetId="19" r:id="rId3"/>
    <sheet name="s&amp;p 500 -  גמל להשקעה  " sheetId="20" r:id="rId4"/>
    <sheet name="עיקרי מדיניות השקעות אחראיות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7" l="1"/>
  <c r="F20" i="18"/>
  <c r="E20" i="18"/>
  <c r="F17" i="18"/>
  <c r="F26" i="18"/>
  <c r="E26" i="18"/>
  <c r="F21" i="18"/>
  <c r="F14" i="18"/>
  <c r="E14" i="18"/>
  <c r="F11" i="18"/>
  <c r="E11" i="18"/>
  <c r="F8" i="18"/>
  <c r="E8" i="18"/>
  <c r="F25" i="17"/>
  <c r="E25" i="17"/>
  <c r="F20" i="17"/>
  <c r="F19" i="17"/>
  <c r="F16" i="17"/>
  <c r="F13" i="17"/>
  <c r="E13" i="17"/>
  <c r="F10" i="17"/>
  <c r="E10" i="17"/>
  <c r="F7" i="17"/>
  <c r="E7" i="17"/>
  <c r="C22" i="19"/>
  <c r="C22" i="20"/>
  <c r="C22" i="17" l="1"/>
  <c r="G17" i="18"/>
  <c r="C23" i="18"/>
  <c r="B23" i="18" l="1"/>
  <c r="B22" i="19"/>
  <c r="B22" i="20"/>
</calcChain>
</file>

<file path=xl/sharedStrings.xml><?xml version="1.0" encoding="utf-8"?>
<sst xmlns="http://schemas.openxmlformats.org/spreadsheetml/2006/main" count="129" uniqueCount="52">
  <si>
    <t>אפיק השקעה</t>
  </si>
  <si>
    <t>+/-6%</t>
  </si>
  <si>
    <t>+/-5%</t>
  </si>
  <si>
    <t>סה"כ</t>
  </si>
  <si>
    <t>אג"ח ממשלתי</t>
  </si>
  <si>
    <t>עו"ש , פק"מ , פר"י</t>
  </si>
  <si>
    <t>מניות</t>
  </si>
  <si>
    <t>אג"ח קונצרני</t>
  </si>
  <si>
    <r>
      <t>חשיפה למט"ח</t>
    </r>
    <r>
      <rPr>
        <b/>
        <sz val="12"/>
        <rFont val="Arial"/>
        <family val="2"/>
      </rPr>
      <t xml:space="preserve"> </t>
    </r>
  </si>
  <si>
    <t>מדד ייחוס</t>
  </si>
  <si>
    <t>טווח סטייה</t>
  </si>
  <si>
    <t>ריבית בנק ישראל</t>
  </si>
  <si>
    <t>סטייה</t>
  </si>
  <si>
    <t>שע"ח דולר/שקל</t>
  </si>
  <si>
    <t>תל בונד 60 - 50%  
תל בונד שקלי - 25%
IBOXIN30-25% (בשקלים)</t>
  </si>
  <si>
    <t>אחר *</t>
  </si>
  <si>
    <t>* סעיף אחר כולל את כל האפיקים שלא נכללו בסעיפים האחרים.</t>
  </si>
  <si>
    <t xml:space="preserve"> גבולות שיעור החשיפה הצפויה</t>
  </si>
  <si>
    <t xml:space="preserve">75%  MSCI AC (בשקלים)
ת"א 125 - 25%   
</t>
  </si>
  <si>
    <t>0% - 5%</t>
  </si>
  <si>
    <t>0% - 6%</t>
  </si>
  <si>
    <t>0%-8%</t>
  </si>
  <si>
    <t>מדד ייחוס 2024</t>
  </si>
  <si>
    <t xml:space="preserve">אחר* </t>
  </si>
  <si>
    <t xml:space="preserve">75%  MSCI AC (בשקלים)
ת"א 125 - 25%   </t>
  </si>
  <si>
    <r>
      <t>חשיפה למט"ח</t>
    </r>
    <r>
      <rPr>
        <b/>
        <sz val="10"/>
        <rFont val="Arial"/>
        <family val="2"/>
      </rPr>
      <t xml:space="preserve"> </t>
    </r>
  </si>
  <si>
    <t xml:space="preserve">מדד s&amp;p 500
</t>
  </si>
  <si>
    <t>0% - 10%</t>
  </si>
  <si>
    <t>מדד מקמ</t>
  </si>
  <si>
    <t>דולר</t>
  </si>
  <si>
    <t>עו"ש , פק"מ , פר"י*</t>
  </si>
  <si>
    <t>*נקודתית הייתה הפקדה</t>
  </si>
  <si>
    <t>מדיניות השקעות צפויה לשנת 2025</t>
  </si>
  <si>
    <t>שיעור החשיפה ליום 31.12.2024</t>
  </si>
  <si>
    <t xml:space="preserve">ת"א 125 - 25%
 MSCI ALL COUNTRIES - 75%  (בשקלים)
</t>
  </si>
  <si>
    <t>ממשלתי גוב שקלי   - 45% ממשלתי צמוד 2-5 שנים - 45%
אג"ח ארה"ב 10 שנים 10% (בשקלים)</t>
  </si>
  <si>
    <t>ממשלתי גוב שקלי - 45% ממשלתי צמוד 2-5 שנים - 45%
אג"ח ארה"ב 10 שנים 10% (בשקלים)</t>
  </si>
  <si>
    <t>מגבלת עמלת ניהול חיצוני לשנת 2025</t>
  </si>
  <si>
    <t>94% - 100%</t>
  </si>
  <si>
    <t>90% - 100%</t>
  </si>
  <si>
    <t xml:space="preserve">מינימום </t>
  </si>
  <si>
    <t>מקסימום</t>
  </si>
  <si>
    <t>19% - 31%</t>
  </si>
  <si>
    <t>91% - 100%</t>
  </si>
  <si>
    <t>שיעור החשיפה ליום 31.12.24</t>
  </si>
  <si>
    <t>שיעור חשיפה צפוי לשנת 2025</t>
  </si>
  <si>
    <t>הנדסאים קופה להשקעה - מסלול אשראי ואג"ח</t>
  </si>
  <si>
    <t>הנדסאים קופה להשקעה - מסלול כללי</t>
  </si>
  <si>
    <t>שיעור חשיפה  לשנת 2025</t>
  </si>
  <si>
    <t>הנדסאים קופה להשקעה - מסלול מניות</t>
  </si>
  <si>
    <t xml:space="preserve">הנדסאים קופה להשקעה  - מסלול s&amp;p 500 </t>
  </si>
  <si>
    <t xml:space="preserve">מגבלת עמלת ניהול חיצונילשנת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</si>
</sst>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%"/>
  </numFmts>
  <fonts count="36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/>
      <sz val="14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u/>
      <sz val="2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0"/>
      <name val="Arial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indexed="10"/>
      <name val="Arial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26"/>
      <name val="Arial"/>
      <family val="2"/>
    </font>
    <font>
      <b/>
      <u/>
      <sz val="26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7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22" borderId="0" applyNumberFormat="0" applyBorder="0" applyAlignment="0" applyProtection="0"/>
    <xf numFmtId="0" fontId="13" fillId="1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0" applyNumberFormat="0" applyBorder="0" applyAlignment="0" applyProtection="0"/>
    <xf numFmtId="0" fontId="15" fillId="30" borderId="13" applyNumberFormat="0" applyAlignment="0" applyProtection="0"/>
    <xf numFmtId="0" fontId="16" fillId="31" borderId="14" applyNumberFormat="0" applyAlignment="0" applyProtection="0"/>
    <xf numFmtId="43" fontId="2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13" applyNumberFormat="0" applyAlignment="0" applyProtection="0"/>
    <xf numFmtId="0" fontId="23" fillId="0" borderId="18" applyNumberFormat="0" applyFill="0" applyAlignment="0" applyProtection="0"/>
    <xf numFmtId="0" fontId="24" fillId="3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25" fillId="6" borderId="19" applyNumberFormat="0" applyFont="0" applyAlignment="0" applyProtection="0"/>
    <xf numFmtId="0" fontId="26" fillId="30" borderId="20" applyNumberForma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1" applyNumberFormat="0" applyFill="0" applyAlignment="0" applyProtection="0"/>
    <xf numFmtId="0" fontId="29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25" fillId="0" borderId="0" xfId="42"/>
    <xf numFmtId="0" fontId="30" fillId="0" borderId="0" xfId="11" applyFont="1" applyFill="1" applyAlignment="1">
      <alignment horizontal="right" vertical="center" readingOrder="2"/>
    </xf>
    <xf numFmtId="0" fontId="31" fillId="0" borderId="0" xfId="11" applyFont="1" applyFill="1" applyAlignment="1">
      <alignment horizontal="right" vertical="center" readingOrder="2"/>
    </xf>
    <xf numFmtId="0" fontId="25" fillId="0" borderId="0" xfId="42" applyAlignment="1">
      <alignment horizontal="right"/>
    </xf>
    <xf numFmtId="9" fontId="0" fillId="0" borderId="0" xfId="49" applyFont="1" applyAlignment="1"/>
    <xf numFmtId="0" fontId="1" fillId="0" borderId="0" xfId="0" applyFont="1" applyAlignment="1">
      <alignment horizontal="right" readingOrder="2"/>
    </xf>
    <xf numFmtId="0" fontId="6" fillId="0" borderId="0" xfId="0" applyFont="1"/>
    <xf numFmtId="0" fontId="1" fillId="0" borderId="0" xfId="42" applyFont="1" applyAlignment="1">
      <alignment horizontal="center" vertical="center" wrapText="1"/>
    </xf>
    <xf numFmtId="9" fontId="1" fillId="0" borderId="0" xfId="42" applyNumberFormat="1" applyFont="1" applyAlignment="1">
      <alignment horizontal="center" vertical="center" wrapText="1"/>
    </xf>
    <xf numFmtId="0" fontId="8" fillId="0" borderId="0" xfId="40" applyFont="1" applyAlignment="1">
      <alignment horizontal="center"/>
    </xf>
    <xf numFmtId="0" fontId="8" fillId="0" borderId="0" xfId="40" applyFont="1"/>
    <xf numFmtId="0" fontId="12" fillId="0" borderId="0" xfId="46"/>
    <xf numFmtId="0" fontId="0" fillId="0" borderId="0" xfId="46" applyFont="1" applyAlignment="1">
      <alignment horizontal="right"/>
    </xf>
    <xf numFmtId="9" fontId="12" fillId="0" borderId="0" xfId="46" applyNumberFormat="1" applyAlignment="1">
      <alignment horizontal="center"/>
    </xf>
    <xf numFmtId="0" fontId="10" fillId="0" borderId="0" xfId="46" applyFont="1"/>
    <xf numFmtId="9" fontId="12" fillId="0" borderId="0" xfId="51" applyAlignment="1"/>
    <xf numFmtId="0" fontId="33" fillId="0" borderId="0" xfId="12" applyFont="1" applyFill="1" applyAlignment="1">
      <alignment horizontal="right" vertical="center" readingOrder="2"/>
    </xf>
    <xf numFmtId="0" fontId="3" fillId="0" borderId="0" xfId="46" applyFont="1"/>
    <xf numFmtId="0" fontId="1" fillId="0" borderId="0" xfId="46" applyFont="1" applyAlignment="1">
      <alignment horizontal="right" readingOrder="2"/>
    </xf>
    <xf numFmtId="0" fontId="25" fillId="0" borderId="0" xfId="43"/>
    <xf numFmtId="0" fontId="25" fillId="0" borderId="0" xfId="43" applyAlignment="1">
      <alignment horizontal="right"/>
    </xf>
    <xf numFmtId="9" fontId="0" fillId="0" borderId="0" xfId="51" applyFont="1" applyAlignment="1"/>
    <xf numFmtId="0" fontId="1" fillId="0" borderId="0" xfId="43" applyFont="1" applyAlignment="1">
      <alignment horizontal="center" vertical="center" wrapText="1"/>
    </xf>
    <xf numFmtId="0" fontId="12" fillId="0" borderId="0" xfId="46" applyAlignment="1">
      <alignment horizontal="right" readingOrder="2"/>
    </xf>
    <xf numFmtId="9" fontId="12" fillId="0" borderId="0" xfId="46" applyNumberFormat="1"/>
    <xf numFmtId="9" fontId="25" fillId="0" borderId="0" xfId="42" applyNumberFormat="1"/>
    <xf numFmtId="0" fontId="2" fillId="35" borderId="1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12" xfId="0" applyFont="1" applyFill="1" applyBorder="1" applyAlignment="1">
      <alignment horizontal="center" vertical="center" wrapText="1"/>
    </xf>
    <xf numFmtId="10" fontId="2" fillId="35" borderId="1" xfId="0" quotePrefix="1" applyNumberFormat="1" applyFont="1" applyFill="1" applyBorder="1" applyAlignment="1">
      <alignment horizontal="center" vertical="center" wrapText="1"/>
    </xf>
    <xf numFmtId="10" fontId="2" fillId="35" borderId="2" xfId="0" quotePrefix="1" applyNumberFormat="1" applyFont="1" applyFill="1" applyBorder="1" applyAlignment="1">
      <alignment horizontal="center" vertical="center" wrapText="1"/>
    </xf>
    <xf numFmtId="10" fontId="2" fillId="35" borderId="12" xfId="0" quotePrefix="1" applyNumberFormat="1" applyFont="1" applyFill="1" applyBorder="1" applyAlignment="1">
      <alignment horizontal="center" vertical="center" wrapText="1"/>
    </xf>
    <xf numFmtId="0" fontId="1" fillId="0" borderId="1" xfId="42" applyFont="1" applyBorder="1" applyAlignment="1">
      <alignment horizontal="center" vertical="center" wrapText="1"/>
    </xf>
    <xf numFmtId="0" fontId="1" fillId="0" borderId="2" xfId="42" applyFont="1" applyBorder="1" applyAlignment="1">
      <alignment horizontal="center" vertical="center" wrapText="1"/>
    </xf>
    <xf numFmtId="0" fontId="1" fillId="0" borderId="12" xfId="42" applyFont="1" applyBorder="1" applyAlignment="1">
      <alignment horizontal="center" vertical="center" wrapText="1"/>
    </xf>
    <xf numFmtId="164" fontId="1" fillId="0" borderId="1" xfId="42" applyNumberFormat="1" applyFont="1" applyBorder="1" applyAlignment="1">
      <alignment horizontal="center" vertical="center" wrapText="1"/>
    </xf>
    <xf numFmtId="164" fontId="1" fillId="0" borderId="2" xfId="42" applyNumberFormat="1" applyFont="1" applyBorder="1" applyAlignment="1">
      <alignment horizontal="center" vertical="center" wrapText="1"/>
    </xf>
    <xf numFmtId="164" fontId="1" fillId="0" borderId="12" xfId="42" applyNumberFormat="1" applyFont="1" applyBorder="1" applyAlignment="1">
      <alignment horizontal="center" vertical="center" wrapText="1"/>
    </xf>
    <xf numFmtId="9" fontId="1" fillId="0" borderId="1" xfId="42" applyNumberFormat="1" applyFont="1" applyBorder="1" applyAlignment="1">
      <alignment horizontal="center" vertical="center" wrapText="1"/>
    </xf>
    <xf numFmtId="9" fontId="1" fillId="0" borderId="2" xfId="42" applyNumberFormat="1" applyFont="1" applyBorder="1" applyAlignment="1">
      <alignment horizontal="center" vertical="center" wrapText="1"/>
    </xf>
    <xf numFmtId="9" fontId="1" fillId="0" borderId="12" xfId="42" applyNumberFormat="1" applyFont="1" applyBorder="1" applyAlignment="1">
      <alignment horizontal="center" vertical="center" wrapText="1"/>
    </xf>
    <xf numFmtId="49" fontId="1" fillId="0" borderId="1" xfId="42" applyNumberFormat="1" applyFont="1" applyBorder="1" applyAlignment="1">
      <alignment horizontal="center" vertical="center" wrapText="1"/>
    </xf>
    <xf numFmtId="49" fontId="1" fillId="0" borderId="2" xfId="42" applyNumberFormat="1" applyFont="1" applyBorder="1" applyAlignment="1">
      <alignment horizontal="center" vertical="center" wrapText="1"/>
    </xf>
    <xf numFmtId="49" fontId="1" fillId="0" borderId="12" xfId="42" applyNumberFormat="1" applyFont="1" applyBorder="1" applyAlignment="1">
      <alignment horizontal="center" vertical="center" wrapText="1"/>
    </xf>
    <xf numFmtId="9" fontId="1" fillId="0" borderId="1" xfId="49" applyFont="1" applyFill="1" applyBorder="1" applyAlignment="1">
      <alignment horizontal="center" vertical="center" wrapText="1"/>
    </xf>
    <xf numFmtId="9" fontId="1" fillId="0" borderId="2" xfId="49" applyFont="1" applyFill="1" applyBorder="1" applyAlignment="1">
      <alignment horizontal="center" vertical="center" wrapText="1"/>
    </xf>
    <xf numFmtId="9" fontId="1" fillId="0" borderId="12" xfId="49" applyFont="1" applyFill="1" applyBorder="1" applyAlignment="1">
      <alignment horizontal="center" vertical="center" wrapText="1"/>
    </xf>
    <xf numFmtId="0" fontId="2" fillId="0" borderId="1" xfId="42" applyFont="1" applyBorder="1" applyAlignment="1">
      <alignment horizontal="center" vertical="center" wrapText="1"/>
    </xf>
    <xf numFmtId="0" fontId="2" fillId="0" borderId="2" xfId="42" applyFont="1" applyBorder="1" applyAlignment="1">
      <alignment horizontal="center" vertical="center" wrapText="1"/>
    </xf>
    <xf numFmtId="0" fontId="2" fillId="0" borderId="12" xfId="42" applyFont="1" applyBorder="1" applyAlignment="1">
      <alignment horizontal="center" vertical="center" wrapText="1"/>
    </xf>
    <xf numFmtId="9" fontId="2" fillId="0" borderId="1" xfId="42" applyNumberFormat="1" applyFont="1" applyBorder="1" applyAlignment="1">
      <alignment horizontal="center" vertical="center" wrapText="1"/>
    </xf>
    <xf numFmtId="9" fontId="2" fillId="0" borderId="2" xfId="42" applyNumberFormat="1" applyFont="1" applyBorder="1" applyAlignment="1">
      <alignment horizontal="center" vertical="center" wrapText="1"/>
    </xf>
    <xf numFmtId="9" fontId="2" fillId="0" borderId="12" xfId="42" applyNumberFormat="1" applyFont="1" applyBorder="1" applyAlignment="1">
      <alignment horizontal="center" vertical="center" wrapText="1"/>
    </xf>
    <xf numFmtId="0" fontId="7" fillId="38" borderId="1" xfId="42" applyFont="1" applyFill="1" applyBorder="1" applyAlignment="1">
      <alignment horizontal="center" vertical="center" wrapText="1"/>
    </xf>
    <xf numFmtId="0" fontId="7" fillId="38" borderId="2" xfId="42" applyFont="1" applyFill="1" applyBorder="1" applyAlignment="1">
      <alignment horizontal="center" vertical="center" wrapText="1"/>
    </xf>
    <xf numFmtId="0" fontId="7" fillId="38" borderId="12" xfId="42" applyFont="1" applyFill="1" applyBorder="1" applyAlignment="1">
      <alignment horizontal="center" vertical="center" wrapText="1"/>
    </xf>
    <xf numFmtId="0" fontId="34" fillId="0" borderId="0" xfId="42" applyFont="1" applyAlignment="1">
      <alignment horizontal="center" wrapText="1"/>
    </xf>
    <xf numFmtId="0" fontId="35" fillId="0" borderId="0" xfId="42" applyFont="1" applyAlignment="1">
      <alignment horizontal="center" wrapText="1"/>
    </xf>
    <xf numFmtId="0" fontId="11" fillId="0" borderId="4" xfId="46" applyFont="1" applyBorder="1" applyAlignment="1">
      <alignment horizontal="center" vertical="center" wrapText="1"/>
    </xf>
    <xf numFmtId="9" fontId="11" fillId="0" borderId="3" xfId="46" applyNumberFormat="1" applyFont="1" applyBorder="1" applyAlignment="1">
      <alignment horizontal="center" vertical="center" wrapText="1"/>
    </xf>
    <xf numFmtId="9" fontId="12" fillId="0" borderId="3" xfId="46" applyNumberFormat="1" applyBorder="1" applyAlignment="1">
      <alignment horizontal="center" vertical="center" wrapText="1"/>
    </xf>
    <xf numFmtId="9" fontId="0" fillId="0" borderId="3" xfId="49" applyFont="1" applyFill="1" applyBorder="1" applyAlignment="1">
      <alignment horizontal="center" vertical="center" wrapText="1"/>
    </xf>
    <xf numFmtId="9" fontId="12" fillId="0" borderId="3" xfId="49" applyFont="1" applyFill="1" applyBorder="1" applyAlignment="1">
      <alignment horizontal="center" vertical="center" wrapText="1"/>
    </xf>
    <xf numFmtId="9" fontId="12" fillId="0" borderId="9" xfId="46" applyNumberFormat="1" applyBorder="1" applyAlignment="1">
      <alignment horizontal="center" vertical="center" wrapText="1"/>
    </xf>
    <xf numFmtId="9" fontId="12" fillId="0" borderId="5" xfId="46" applyNumberFormat="1" applyBorder="1" applyAlignment="1">
      <alignment horizontal="center" vertical="center" wrapText="1"/>
    </xf>
    <xf numFmtId="9" fontId="12" fillId="0" borderId="6" xfId="46" applyNumberFormat="1" applyBorder="1" applyAlignment="1">
      <alignment horizontal="center" vertical="center" wrapText="1"/>
    </xf>
    <xf numFmtId="0" fontId="11" fillId="35" borderId="4" xfId="46" applyFont="1" applyFill="1" applyBorder="1" applyAlignment="1">
      <alignment horizontal="center" vertical="center" wrapText="1"/>
    </xf>
    <xf numFmtId="0" fontId="28" fillId="35" borderId="4" xfId="46" applyFont="1" applyFill="1" applyBorder="1" applyAlignment="1">
      <alignment horizontal="center" vertical="center" wrapText="1"/>
    </xf>
    <xf numFmtId="0" fontId="28" fillId="35" borderId="8" xfId="46" applyFont="1" applyFill="1" applyBorder="1" applyAlignment="1">
      <alignment horizontal="center" vertical="center" wrapText="1"/>
    </xf>
    <xf numFmtId="10" fontId="28" fillId="35" borderId="3" xfId="46" applyNumberFormat="1" applyFont="1" applyFill="1" applyBorder="1" applyAlignment="1">
      <alignment horizontal="center" vertical="center" wrapText="1"/>
    </xf>
    <xf numFmtId="10" fontId="28" fillId="35" borderId="9" xfId="46" applyNumberFormat="1" applyFont="1" applyFill="1" applyBorder="1" applyAlignment="1">
      <alignment horizontal="center" vertical="center" wrapText="1"/>
    </xf>
    <xf numFmtId="0" fontId="0" fillId="0" borderId="4" xfId="46" applyFont="1" applyBorder="1" applyAlignment="1">
      <alignment horizontal="center" vertical="center" wrapText="1"/>
    </xf>
    <xf numFmtId="0" fontId="12" fillId="0" borderId="4" xfId="46" applyBorder="1" applyAlignment="1">
      <alignment horizontal="center" vertical="center" wrapText="1"/>
    </xf>
    <xf numFmtId="49" fontId="12" fillId="0" borderId="3" xfId="46" applyNumberFormat="1" applyBorder="1" applyAlignment="1">
      <alignment horizontal="center" vertical="center" wrapText="1"/>
    </xf>
    <xf numFmtId="0" fontId="12" fillId="0" borderId="3" xfId="46" applyBorder="1" applyAlignment="1">
      <alignment horizontal="center" vertical="center" wrapText="1"/>
    </xf>
    <xf numFmtId="0" fontId="32" fillId="0" borderId="5" xfId="46" applyFont="1" applyBorder="1" applyAlignment="1">
      <alignment horizontal="center" vertical="center" wrapText="1"/>
    </xf>
    <xf numFmtId="0" fontId="12" fillId="0" borderId="5" xfId="46" applyBorder="1" applyAlignment="1">
      <alignment horizontal="center" vertical="center" wrapText="1"/>
    </xf>
    <xf numFmtId="49" fontId="0" fillId="0" borderId="3" xfId="46" applyNumberFormat="1" applyFont="1" applyBorder="1" applyAlignment="1">
      <alignment horizontal="center" vertical="center" wrapText="1"/>
    </xf>
    <xf numFmtId="0" fontId="0" fillId="0" borderId="3" xfId="46" applyFont="1" applyBorder="1" applyAlignment="1">
      <alignment horizontal="center" vertical="center" wrapText="1"/>
    </xf>
    <xf numFmtId="164" fontId="12" fillId="0" borderId="3" xfId="46" applyNumberFormat="1" applyBorder="1" applyAlignment="1">
      <alignment horizontal="center" vertical="center" wrapText="1"/>
    </xf>
    <xf numFmtId="9" fontId="0" fillId="0" borderId="4" xfId="46" applyNumberFormat="1" applyFont="1" applyBorder="1" applyAlignment="1">
      <alignment horizontal="center" vertical="center" wrapText="1"/>
    </xf>
    <xf numFmtId="9" fontId="2" fillId="37" borderId="7" xfId="46" applyNumberFormat="1" applyFont="1" applyFill="1" applyBorder="1" applyAlignment="1">
      <alignment horizontal="center" vertical="center" wrapText="1"/>
    </xf>
    <xf numFmtId="9" fontId="2" fillId="37" borderId="5" xfId="46" applyNumberFormat="1" applyFont="1" applyFill="1" applyBorder="1" applyAlignment="1">
      <alignment horizontal="center" vertical="center" wrapText="1"/>
    </xf>
    <xf numFmtId="0" fontId="12" fillId="0" borderId="4" xfId="46" applyBorder="1" applyAlignment="1">
      <alignment horizontal="center" vertical="center"/>
    </xf>
    <xf numFmtId="9" fontId="2" fillId="37" borderId="11" xfId="46" applyNumberFormat="1" applyFont="1" applyFill="1" applyBorder="1" applyAlignment="1">
      <alignment horizontal="center" vertical="center" wrapText="1"/>
    </xf>
    <xf numFmtId="9" fontId="2" fillId="37" borderId="3" xfId="46" applyNumberFormat="1" applyFont="1" applyFill="1" applyBorder="1" applyAlignment="1">
      <alignment horizontal="center" vertical="center" wrapText="1"/>
    </xf>
    <xf numFmtId="0" fontId="8" fillId="0" borderId="0" xfId="40" applyFont="1" applyAlignment="1">
      <alignment horizontal="center"/>
    </xf>
    <xf numFmtId="0" fontId="9" fillId="0" borderId="0" xfId="46" applyFont="1" applyAlignment="1">
      <alignment horizontal="center"/>
    </xf>
    <xf numFmtId="9" fontId="2" fillId="37" borderId="10" xfId="46" applyNumberFormat="1" applyFont="1" applyFill="1" applyBorder="1" applyAlignment="1">
      <alignment horizontal="center" vertical="center" wrapText="1"/>
    </xf>
    <xf numFmtId="9" fontId="2" fillId="37" borderId="4" xfId="46" applyNumberFormat="1" applyFont="1" applyFill="1" applyBorder="1" applyAlignment="1">
      <alignment horizontal="center" vertical="center" wrapText="1"/>
    </xf>
    <xf numFmtId="0" fontId="2" fillId="37" borderId="11" xfId="46" applyFont="1" applyFill="1" applyBorder="1" applyAlignment="1">
      <alignment horizontal="center" vertical="center" wrapText="1"/>
    </xf>
    <xf numFmtId="0" fontId="2" fillId="37" borderId="3" xfId="46" applyFont="1" applyFill="1" applyBorder="1" applyAlignment="1">
      <alignment horizontal="center" vertical="center" wrapText="1"/>
    </xf>
    <xf numFmtId="10" fontId="2" fillId="35" borderId="2" xfId="0" applyNumberFormat="1" applyFont="1" applyFill="1" applyBorder="1" applyAlignment="1">
      <alignment horizontal="center" vertical="center" wrapText="1"/>
    </xf>
    <xf numFmtId="10" fontId="2" fillId="35" borderId="12" xfId="0" applyNumberFormat="1" applyFont="1" applyFill="1" applyBorder="1" applyAlignment="1">
      <alignment horizontal="center" vertical="center" wrapText="1"/>
    </xf>
    <xf numFmtId="0" fontId="4" fillId="0" borderId="0" xfId="42" applyFont="1" applyAlignment="1">
      <alignment horizontal="center" wrapText="1"/>
    </xf>
    <xf numFmtId="0" fontId="5" fillId="0" borderId="0" xfId="42" applyFont="1" applyAlignment="1">
      <alignment horizontal="center" wrapText="1"/>
    </xf>
    <xf numFmtId="0" fontId="2" fillId="36" borderId="1" xfId="46" applyFont="1" applyFill="1" applyBorder="1" applyAlignment="1">
      <alignment horizontal="center" vertical="center" wrapText="1"/>
    </xf>
    <xf numFmtId="0" fontId="2" fillId="36" borderId="2" xfId="46" applyFont="1" applyFill="1" applyBorder="1" applyAlignment="1">
      <alignment horizontal="center" vertical="center" wrapText="1"/>
    </xf>
    <xf numFmtId="0" fontId="2" fillId="36" borderId="12" xfId="46" applyFont="1" applyFill="1" applyBorder="1" applyAlignment="1">
      <alignment horizontal="center" vertical="center" wrapText="1"/>
    </xf>
    <xf numFmtId="10" fontId="2" fillId="36" borderId="1" xfId="46" quotePrefix="1" applyNumberFormat="1" applyFont="1" applyFill="1" applyBorder="1" applyAlignment="1">
      <alignment horizontal="center" vertical="center" wrapText="1"/>
    </xf>
    <xf numFmtId="10" fontId="2" fillId="36" borderId="2" xfId="46" applyNumberFormat="1" applyFont="1" applyFill="1" applyBorder="1" applyAlignment="1">
      <alignment horizontal="center" vertical="center" wrapText="1"/>
    </xf>
    <xf numFmtId="10" fontId="2" fillId="36" borderId="12" xfId="46" applyNumberFormat="1" applyFont="1" applyFill="1" applyBorder="1" applyAlignment="1">
      <alignment horizontal="center" vertical="center" wrapText="1"/>
    </xf>
    <xf numFmtId="0" fontId="1" fillId="0" borderId="1" xfId="43" applyFont="1" applyBorder="1" applyAlignment="1">
      <alignment horizontal="center" vertical="center" wrapText="1"/>
    </xf>
    <xf numFmtId="0" fontId="1" fillId="0" borderId="2" xfId="43" applyFont="1" applyBorder="1" applyAlignment="1">
      <alignment horizontal="center" vertical="center" wrapText="1"/>
    </xf>
    <xf numFmtId="0" fontId="1" fillId="0" borderId="12" xfId="43" applyFont="1" applyBorder="1" applyAlignment="1">
      <alignment horizontal="center" vertical="center" wrapText="1"/>
    </xf>
    <xf numFmtId="164" fontId="1" fillId="0" borderId="1" xfId="43" applyNumberFormat="1" applyFont="1" applyBorder="1" applyAlignment="1">
      <alignment horizontal="center" vertical="center" wrapText="1"/>
    </xf>
    <xf numFmtId="164" fontId="1" fillId="0" borderId="2" xfId="43" applyNumberFormat="1" applyFont="1" applyBorder="1" applyAlignment="1">
      <alignment horizontal="center" vertical="center" wrapText="1"/>
    </xf>
    <xf numFmtId="164" fontId="1" fillId="0" borderId="12" xfId="43" applyNumberFormat="1" applyFont="1" applyBorder="1" applyAlignment="1">
      <alignment horizontal="center" vertical="center" wrapText="1"/>
    </xf>
    <xf numFmtId="49" fontId="1" fillId="0" borderId="1" xfId="43" applyNumberFormat="1" applyFont="1" applyBorder="1" applyAlignment="1">
      <alignment horizontal="center" vertical="center" wrapText="1"/>
    </xf>
    <xf numFmtId="49" fontId="1" fillId="0" borderId="2" xfId="43" applyNumberFormat="1" applyFont="1" applyBorder="1" applyAlignment="1">
      <alignment horizontal="center" vertical="center" wrapText="1"/>
    </xf>
    <xf numFmtId="49" fontId="1" fillId="0" borderId="12" xfId="43" applyNumberFormat="1" applyFont="1" applyBorder="1" applyAlignment="1">
      <alignment horizontal="center" vertical="center" wrapText="1"/>
    </xf>
    <xf numFmtId="0" fontId="2" fillId="0" borderId="1" xfId="43" applyFont="1" applyBorder="1" applyAlignment="1">
      <alignment horizontal="center" vertical="center" wrapText="1"/>
    </xf>
    <xf numFmtId="0" fontId="2" fillId="0" borderId="2" xfId="43" applyFont="1" applyBorder="1" applyAlignment="1">
      <alignment horizontal="center" vertical="center" wrapText="1"/>
    </xf>
    <xf numFmtId="0" fontId="2" fillId="0" borderId="12" xfId="43" applyFont="1" applyBorder="1" applyAlignment="1">
      <alignment horizontal="center" vertical="center" wrapText="1"/>
    </xf>
    <xf numFmtId="9" fontId="11" fillId="0" borderId="22" xfId="46" applyNumberFormat="1" applyFont="1" applyBorder="1" applyAlignment="1">
      <alignment horizontal="center" vertical="center" wrapText="1"/>
    </xf>
    <xf numFmtId="9" fontId="32" fillId="0" borderId="22" xfId="46" applyNumberFormat="1" applyFont="1" applyBorder="1" applyAlignment="1">
      <alignment horizontal="center" vertical="center" wrapText="1"/>
    </xf>
    <xf numFmtId="9" fontId="1" fillId="0" borderId="1" xfId="43" applyNumberFormat="1" applyFont="1" applyBorder="1" applyAlignment="1">
      <alignment horizontal="center" vertical="center" wrapText="1"/>
    </xf>
    <xf numFmtId="9" fontId="1" fillId="0" borderId="2" xfId="43" applyNumberFormat="1" applyFont="1" applyBorder="1" applyAlignment="1">
      <alignment horizontal="center" vertical="center" wrapText="1"/>
    </xf>
    <xf numFmtId="9" fontId="1" fillId="0" borderId="12" xfId="43" applyNumberFormat="1" applyFont="1" applyBorder="1" applyAlignment="1">
      <alignment horizontal="center" vertical="center" wrapText="1"/>
    </xf>
    <xf numFmtId="0" fontId="4" fillId="0" borderId="0" xfId="43" applyFont="1" applyAlignment="1">
      <alignment horizontal="center" wrapText="1"/>
    </xf>
    <xf numFmtId="0" fontId="5" fillId="0" borderId="0" xfId="43" applyFont="1" applyAlignment="1">
      <alignment horizontal="center" wrapText="1"/>
    </xf>
    <xf numFmtId="0" fontId="7" fillId="34" borderId="1" xfId="43" applyFont="1" applyFill="1" applyBorder="1" applyAlignment="1">
      <alignment horizontal="center" vertical="center" wrapText="1"/>
    </xf>
    <xf numFmtId="0" fontId="7" fillId="34" borderId="2" xfId="43" applyFont="1" applyFill="1" applyBorder="1" applyAlignment="1">
      <alignment horizontal="center" vertical="center" wrapText="1"/>
    </xf>
    <xf numFmtId="0" fontId="7" fillId="34" borderId="12" xfId="43" applyFont="1" applyFill="1" applyBorder="1" applyAlignment="1">
      <alignment horizontal="center" vertical="center" wrapText="1"/>
    </xf>
  </cellXfs>
  <cellStyles count="55">
    <cellStyle name="20% - הדגשה1" xfId="1" builtinId="30" customBuiltin="1"/>
    <cellStyle name="20% - הדגשה2" xfId="2" builtinId="34" customBuiltin="1"/>
    <cellStyle name="20% - הדגשה3" xfId="3" builtinId="38" customBuiltin="1"/>
    <cellStyle name="20% - הדגשה4" xfId="4" builtinId="42" customBuiltin="1"/>
    <cellStyle name="20% - הדגשה5" xfId="5" builtinId="46" customBuiltin="1"/>
    <cellStyle name="20% - הדגשה6" xfId="6" builtinId="50" customBuiltin="1"/>
    <cellStyle name="40% - Accent4 2" xfId="11" xr:uid="{00000000-0005-0000-0000-00000A000000}"/>
    <cellStyle name="40% - Accent4 3" xfId="12" xr:uid="{00000000-0005-0000-0000-00000B000000}"/>
    <cellStyle name="40% - הדגשה1" xfId="7" builtinId="31" customBuiltin="1"/>
    <cellStyle name="40% - הדגשה2" xfId="8" builtinId="35" customBuiltin="1"/>
    <cellStyle name="40% - הדגשה3" xfId="9" builtinId="39" customBuiltin="1"/>
    <cellStyle name="40% - הדגשה4" xfId="10" builtinId="43" customBuiltin="1"/>
    <cellStyle name="40% - הדגשה5" xfId="13" builtinId="47" customBuiltin="1"/>
    <cellStyle name="40% - הדגשה6" xfId="14" builtinId="51" customBuiltin="1"/>
    <cellStyle name="60% - הדגשה1" xfId="15" builtinId="32" customBuiltin="1"/>
    <cellStyle name="60% - הדגשה2" xfId="16" builtinId="36" customBuiltin="1"/>
    <cellStyle name="60% - הדגשה3" xfId="17" builtinId="40" customBuiltin="1"/>
    <cellStyle name="60% - הדגשה4" xfId="18" builtinId="44" customBuiltin="1"/>
    <cellStyle name="60% - הדגשה5" xfId="19" builtinId="48" customBuiltin="1"/>
    <cellStyle name="60% - הדגשה6" xfId="20" builtinId="52" customBuiltin="1"/>
    <cellStyle name="Comma 2" xfId="30" xr:uid="{00000000-0005-0000-0000-00001D000000}"/>
    <cellStyle name="Normal" xfId="0" builtinId="0"/>
    <cellStyle name="Normal 2" xfId="40" xr:uid="{00000000-0005-0000-0000-000028000000}"/>
    <cellStyle name="Normal 2 2" xfId="41" xr:uid="{00000000-0005-0000-0000-000029000000}"/>
    <cellStyle name="Normal 2 3" xfId="42" xr:uid="{00000000-0005-0000-0000-00002A000000}"/>
    <cellStyle name="Normal 2 3 2" xfId="43" xr:uid="{00000000-0005-0000-0000-00002B000000}"/>
    <cellStyle name="Normal 3" xfId="44" xr:uid="{00000000-0005-0000-0000-00002C000000}"/>
    <cellStyle name="Normal 4" xfId="45" xr:uid="{00000000-0005-0000-0000-00002D000000}"/>
    <cellStyle name="Normal 5" xfId="46" xr:uid="{00000000-0005-0000-0000-00002E000000}"/>
    <cellStyle name="Percent" xfId="49" builtinId="5"/>
    <cellStyle name="Percent 2" xfId="50" xr:uid="{00000000-0005-0000-0000-000032000000}"/>
    <cellStyle name="Percent 3" xfId="51" xr:uid="{00000000-0005-0000-0000-000033000000}"/>
    <cellStyle name="הדגשה1" xfId="21" builtinId="29" customBuiltin="1"/>
    <cellStyle name="הדגשה2" xfId="22" builtinId="33" customBuiltin="1"/>
    <cellStyle name="הדגשה3" xfId="23" builtinId="37" customBuiltin="1"/>
    <cellStyle name="הדגשה4" xfId="24" builtinId="41" customBuiltin="1"/>
    <cellStyle name="הדגשה5" xfId="25" builtinId="45" customBuiltin="1"/>
    <cellStyle name="הדגשה6" xfId="26" builtinId="49" customBuiltin="1"/>
    <cellStyle name="הערה" xfId="47" builtinId="10" customBuiltin="1"/>
    <cellStyle name="חישוב" xfId="28" builtinId="22" customBuiltin="1"/>
    <cellStyle name="טוב" xfId="32" builtinId="26" customBuiltin="1"/>
    <cellStyle name="טקסט אזהרה" xfId="54" builtinId="11" customBuiltin="1"/>
    <cellStyle name="טקסט הסברי" xfId="31" builtinId="53" customBuiltin="1"/>
    <cellStyle name="כותרת" xfId="52" builtinId="15" customBuiltin="1"/>
    <cellStyle name="כותרת 1" xfId="33" builtinId="16" customBuiltin="1"/>
    <cellStyle name="כותרת 2" xfId="34" builtinId="17" customBuiltin="1"/>
    <cellStyle name="כותרת 3" xfId="35" builtinId="18" customBuiltin="1"/>
    <cellStyle name="כותרת 4" xfId="36" builtinId="19" customBuiltin="1"/>
    <cellStyle name="ניטראלי" xfId="39" builtinId="28" customBuiltin="1"/>
    <cellStyle name="סה&quot;כ" xfId="53" builtinId="25" customBuiltin="1"/>
    <cellStyle name="פלט" xfId="48" builtinId="21" customBuiltin="1"/>
    <cellStyle name="קלט" xfId="37" builtinId="20" customBuiltin="1"/>
    <cellStyle name="רע" xfId="27" builtinId="27" customBuiltin="1"/>
    <cellStyle name="תא מסומן" xfId="29" builtinId="23" customBuiltin="1"/>
    <cellStyle name="תא מקושר" xfId="38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3</xdr:row>
      <xdr:rowOff>66675</xdr:rowOff>
    </xdr:from>
    <xdr:to>
      <xdr:col>21</xdr:col>
      <xdr:colOff>180975</xdr:colOff>
      <xdr:row>73</xdr:row>
      <xdr:rowOff>142875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79B5FD95-1835-4DC5-8D3B-4A40BCF94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98275" y="704850"/>
          <a:ext cx="12239625" cy="134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theme="7" tint="0.59999389629810485"/>
  </sheetPr>
  <dimension ref="A1:W36"/>
  <sheetViews>
    <sheetView rightToLeft="1" tabSelected="1" topLeftCell="A3" zoomScale="60" zoomScaleNormal="60" workbookViewId="0">
      <selection activeCell="A28" sqref="A28:A30"/>
    </sheetView>
  </sheetViews>
  <sheetFormatPr defaultColWidth="9.109375" defaultRowHeight="13.2" x14ac:dyDescent="0.25"/>
  <cols>
    <col min="1" max="6" width="30.6640625" style="2" customWidth="1"/>
    <col min="7" max="7" width="31.88671875" style="2" customWidth="1"/>
    <col min="8" max="22" width="0" style="2" hidden="1" customWidth="1"/>
    <col min="23" max="16384" width="9.109375" style="2"/>
  </cols>
  <sheetData>
    <row r="1" spans="1:23" ht="33" x14ac:dyDescent="0.6">
      <c r="A1" s="58" t="s">
        <v>32</v>
      </c>
      <c r="B1" s="58"/>
      <c r="C1" s="58"/>
      <c r="D1" s="58"/>
      <c r="E1" s="58"/>
      <c r="F1" s="58"/>
    </row>
    <row r="2" spans="1:23" ht="33" x14ac:dyDescent="0.6">
      <c r="A2" s="59" t="s">
        <v>47</v>
      </c>
      <c r="B2" s="59"/>
      <c r="C2" s="59"/>
      <c r="D2" s="59"/>
      <c r="E2" s="59"/>
      <c r="F2" s="59"/>
    </row>
    <row r="3" spans="1:23" ht="13.8" thickBot="1" x14ac:dyDescent="0.3">
      <c r="A3" s="5"/>
      <c r="B3" s="5"/>
      <c r="W3" s="27">
        <v>0.06</v>
      </c>
    </row>
    <row r="4" spans="1:23" ht="67.5" customHeight="1" x14ac:dyDescent="0.25">
      <c r="A4" s="55" t="s">
        <v>0</v>
      </c>
      <c r="B4" s="55" t="s">
        <v>33</v>
      </c>
      <c r="C4" s="55" t="s">
        <v>45</v>
      </c>
      <c r="D4" s="55" t="s">
        <v>10</v>
      </c>
      <c r="E4" s="55" t="s">
        <v>40</v>
      </c>
      <c r="F4" s="55" t="s">
        <v>41</v>
      </c>
      <c r="G4" s="55" t="s">
        <v>9</v>
      </c>
      <c r="W4" s="27">
        <v>0.05</v>
      </c>
    </row>
    <row r="5" spans="1:23" ht="13.2" customHeight="1" x14ac:dyDescent="0.25">
      <c r="A5" s="56"/>
      <c r="B5" s="56"/>
      <c r="C5" s="56"/>
      <c r="D5" s="56"/>
      <c r="E5" s="56"/>
      <c r="F5" s="56"/>
      <c r="G5" s="56"/>
    </row>
    <row r="6" spans="1:23" ht="19.5" customHeight="1" thickBot="1" x14ac:dyDescent="0.3">
      <c r="A6" s="57"/>
      <c r="B6" s="57"/>
      <c r="C6" s="57"/>
      <c r="D6" s="57"/>
      <c r="E6" s="57"/>
      <c r="F6" s="57"/>
      <c r="G6" s="57"/>
    </row>
    <row r="7" spans="1:23" ht="18.75" customHeight="1" x14ac:dyDescent="0.25">
      <c r="A7" s="34" t="s">
        <v>6</v>
      </c>
      <c r="B7" s="37">
        <v>0.45</v>
      </c>
      <c r="C7" s="37">
        <v>0.44</v>
      </c>
      <c r="D7" s="43" t="s">
        <v>1</v>
      </c>
      <c r="E7" s="46">
        <f>+C7-$W$3</f>
        <v>0.38</v>
      </c>
      <c r="F7" s="46">
        <f>+C7+$W$3</f>
        <v>0.5</v>
      </c>
      <c r="G7" s="34" t="s">
        <v>34</v>
      </c>
    </row>
    <row r="8" spans="1:23" ht="49.35" customHeight="1" x14ac:dyDescent="0.25">
      <c r="A8" s="35"/>
      <c r="B8" s="38"/>
      <c r="C8" s="38"/>
      <c r="D8" s="44"/>
      <c r="E8" s="47"/>
      <c r="F8" s="47"/>
      <c r="G8" s="35"/>
    </row>
    <row r="9" spans="1:23" ht="37.35" customHeight="1" thickBot="1" x14ac:dyDescent="0.3">
      <c r="A9" s="36"/>
      <c r="B9" s="39"/>
      <c r="C9" s="39"/>
      <c r="D9" s="45"/>
      <c r="E9" s="48"/>
      <c r="F9" s="48"/>
      <c r="G9" s="36"/>
      <c r="K9" s="6"/>
    </row>
    <row r="10" spans="1:23" ht="9.75" customHeight="1" x14ac:dyDescent="0.25">
      <c r="A10" s="40" t="s">
        <v>4</v>
      </c>
      <c r="B10" s="37">
        <v>0.22</v>
      </c>
      <c r="C10" s="37">
        <v>0.24</v>
      </c>
      <c r="D10" s="43" t="s">
        <v>2</v>
      </c>
      <c r="E10" s="46">
        <f>+C10-$W$4</f>
        <v>0.19</v>
      </c>
      <c r="F10" s="46">
        <f>+C10+$W$4</f>
        <v>0.28999999999999998</v>
      </c>
      <c r="G10" s="40" t="s">
        <v>36</v>
      </c>
      <c r="K10" s="6"/>
    </row>
    <row r="11" spans="1:23" ht="53.25" customHeight="1" x14ac:dyDescent="0.25">
      <c r="A11" s="41"/>
      <c r="B11" s="38"/>
      <c r="C11" s="38"/>
      <c r="D11" s="44"/>
      <c r="E11" s="47"/>
      <c r="F11" s="47"/>
      <c r="G11" s="41"/>
      <c r="K11" s="6"/>
    </row>
    <row r="12" spans="1:23" ht="10.5" customHeight="1" thickBot="1" x14ac:dyDescent="0.3">
      <c r="A12" s="42"/>
      <c r="B12" s="39"/>
      <c r="C12" s="39"/>
      <c r="D12" s="45"/>
      <c r="E12" s="48"/>
      <c r="F12" s="48"/>
      <c r="G12" s="42"/>
      <c r="K12" s="6"/>
    </row>
    <row r="13" spans="1:23" ht="18.75" customHeight="1" x14ac:dyDescent="0.25">
      <c r="A13" s="34" t="s">
        <v>7</v>
      </c>
      <c r="B13" s="37">
        <v>0.31</v>
      </c>
      <c r="C13" s="37">
        <v>0.27</v>
      </c>
      <c r="D13" s="43" t="s">
        <v>1</v>
      </c>
      <c r="E13" s="46">
        <f>+C13-$W$3</f>
        <v>0.21000000000000002</v>
      </c>
      <c r="F13" s="46">
        <f>+C13+$W$3</f>
        <v>0.33</v>
      </c>
      <c r="G13" s="34" t="s">
        <v>14</v>
      </c>
      <c r="K13" s="6"/>
    </row>
    <row r="14" spans="1:23" ht="38.25" customHeight="1" x14ac:dyDescent="0.25">
      <c r="A14" s="35"/>
      <c r="B14" s="38"/>
      <c r="C14" s="38"/>
      <c r="D14" s="44"/>
      <c r="E14" s="47"/>
      <c r="F14" s="47"/>
      <c r="G14" s="35"/>
      <c r="K14" s="6"/>
    </row>
    <row r="15" spans="1:23" ht="15" customHeight="1" thickBot="1" x14ac:dyDescent="0.3">
      <c r="A15" s="36"/>
      <c r="B15" s="39"/>
      <c r="C15" s="39"/>
      <c r="D15" s="45"/>
      <c r="E15" s="48"/>
      <c r="F15" s="48"/>
      <c r="G15" s="36"/>
      <c r="K15" s="6"/>
    </row>
    <row r="16" spans="1:23" ht="12.75" customHeight="1" x14ac:dyDescent="0.25">
      <c r="A16" s="34" t="s">
        <v>15</v>
      </c>
      <c r="B16" s="37">
        <v>0</v>
      </c>
      <c r="C16" s="37">
        <v>0</v>
      </c>
      <c r="D16" s="43" t="s">
        <v>2</v>
      </c>
      <c r="E16" s="46">
        <v>0</v>
      </c>
      <c r="F16" s="46">
        <f>+C16+W4</f>
        <v>0.05</v>
      </c>
      <c r="G16" s="34" t="s">
        <v>18</v>
      </c>
    </row>
    <row r="17" spans="1:7" ht="27" customHeight="1" x14ac:dyDescent="0.25">
      <c r="A17" s="35"/>
      <c r="B17" s="38"/>
      <c r="C17" s="38"/>
      <c r="D17" s="44"/>
      <c r="E17" s="47"/>
      <c r="F17" s="47"/>
      <c r="G17" s="35"/>
    </row>
    <row r="18" spans="1:7" ht="32.25" customHeight="1" thickBot="1" x14ac:dyDescent="0.3">
      <c r="A18" s="36"/>
      <c r="B18" s="39"/>
      <c r="C18" s="39"/>
      <c r="D18" s="45"/>
      <c r="E18" s="48"/>
      <c r="F18" s="48"/>
      <c r="G18" s="36"/>
    </row>
    <row r="19" spans="1:7" ht="12.75" customHeight="1" x14ac:dyDescent="0.25">
      <c r="A19" s="34" t="s">
        <v>5</v>
      </c>
      <c r="B19" s="37">
        <v>0.01</v>
      </c>
      <c r="C19" s="37">
        <v>0.05</v>
      </c>
      <c r="D19" s="43" t="s">
        <v>2</v>
      </c>
      <c r="E19" s="46">
        <v>0</v>
      </c>
      <c r="F19" s="46">
        <f>+C19+$W$4</f>
        <v>0.1</v>
      </c>
      <c r="G19" s="34" t="s">
        <v>11</v>
      </c>
    </row>
    <row r="20" spans="1:7" ht="12.75" customHeight="1" x14ac:dyDescent="0.25">
      <c r="A20" s="35"/>
      <c r="B20" s="38"/>
      <c r="C20" s="38"/>
      <c r="D20" s="44"/>
      <c r="E20" s="47">
        <v>0</v>
      </c>
      <c r="F20" s="47">
        <f>+C20+$W$4</f>
        <v>0.05</v>
      </c>
      <c r="G20" s="35"/>
    </row>
    <row r="21" spans="1:7" ht="13.5" customHeight="1" thickBot="1" x14ac:dyDescent="0.3">
      <c r="A21" s="36"/>
      <c r="B21" s="39"/>
      <c r="C21" s="39"/>
      <c r="D21" s="45"/>
      <c r="E21" s="48"/>
      <c r="F21" s="48"/>
      <c r="G21" s="36"/>
    </row>
    <row r="22" spans="1:7" ht="12.75" customHeight="1" x14ac:dyDescent="0.25">
      <c r="A22" s="49" t="s">
        <v>3</v>
      </c>
      <c r="B22" s="40">
        <f>SUM(B7:B21)</f>
        <v>0.99</v>
      </c>
      <c r="C22" s="52">
        <f>SUM(C7:C21)</f>
        <v>1</v>
      </c>
      <c r="D22" s="34"/>
      <c r="E22" s="46"/>
      <c r="F22" s="46"/>
      <c r="G22" s="34"/>
    </row>
    <row r="23" spans="1:7" ht="12.75" customHeight="1" x14ac:dyDescent="0.25">
      <c r="A23" s="50"/>
      <c r="B23" s="41"/>
      <c r="C23" s="53"/>
      <c r="D23" s="35"/>
      <c r="E23" s="47"/>
      <c r="F23" s="47"/>
      <c r="G23" s="35"/>
    </row>
    <row r="24" spans="1:7" ht="13.5" customHeight="1" thickBot="1" x14ac:dyDescent="0.3">
      <c r="A24" s="51"/>
      <c r="B24" s="42"/>
      <c r="C24" s="54"/>
      <c r="D24" s="36"/>
      <c r="E24" s="48"/>
      <c r="F24" s="48"/>
      <c r="G24" s="36"/>
    </row>
    <row r="25" spans="1:7" ht="12.75" customHeight="1" x14ac:dyDescent="0.25">
      <c r="A25" s="34" t="s">
        <v>8</v>
      </c>
      <c r="B25" s="37">
        <v>0.19</v>
      </c>
      <c r="C25" s="40">
        <v>0.18</v>
      </c>
      <c r="D25" s="43" t="s">
        <v>1</v>
      </c>
      <c r="E25" s="46">
        <f>+C25-$W$3</f>
        <v>0.12</v>
      </c>
      <c r="F25" s="46">
        <f>+C25+$W$3</f>
        <v>0.24</v>
      </c>
      <c r="G25" s="34" t="s">
        <v>13</v>
      </c>
    </row>
    <row r="26" spans="1:7" ht="12.75" customHeight="1" x14ac:dyDescent="0.25">
      <c r="A26" s="35"/>
      <c r="B26" s="38"/>
      <c r="C26" s="41"/>
      <c r="D26" s="44"/>
      <c r="E26" s="47"/>
      <c r="F26" s="47"/>
      <c r="G26" s="35"/>
    </row>
    <row r="27" spans="1:7" ht="13.5" customHeight="1" thickBot="1" x14ac:dyDescent="0.3">
      <c r="A27" s="36"/>
      <c r="B27" s="39"/>
      <c r="C27" s="42"/>
      <c r="D27" s="45"/>
      <c r="E27" s="48"/>
      <c r="F27" s="48"/>
      <c r="G27" s="36"/>
    </row>
    <row r="28" spans="1:7" ht="13.5" customHeight="1" x14ac:dyDescent="0.25">
      <c r="A28" s="28" t="s">
        <v>51</v>
      </c>
      <c r="B28" s="31">
        <v>1E-3</v>
      </c>
      <c r="C28" s="10"/>
      <c r="D28" s="9"/>
      <c r="E28" s="9"/>
      <c r="F28" s="9"/>
    </row>
    <row r="29" spans="1:7" ht="13.5" customHeight="1" x14ac:dyDescent="0.25">
      <c r="A29" s="29"/>
      <c r="B29" s="32"/>
    </row>
    <row r="30" spans="1:7" ht="13.5" customHeight="1" thickBot="1" x14ac:dyDescent="0.3">
      <c r="A30" s="30"/>
      <c r="B30" s="33"/>
    </row>
    <row r="31" spans="1:7" ht="15" x14ac:dyDescent="0.25">
      <c r="A31" s="7" t="s">
        <v>16</v>
      </c>
      <c r="B31" s="3"/>
    </row>
    <row r="32" spans="1:7" ht="14.4" x14ac:dyDescent="0.25">
      <c r="A32" s="3"/>
      <c r="B32" s="3"/>
    </row>
    <row r="33" spans="1:2" ht="14.4" x14ac:dyDescent="0.25">
      <c r="A33" s="3"/>
      <c r="B33" s="3"/>
    </row>
    <row r="34" spans="1:2" ht="14.4" x14ac:dyDescent="0.25">
      <c r="A34" s="3"/>
      <c r="B34" s="3"/>
    </row>
    <row r="35" spans="1:2" ht="14.4" x14ac:dyDescent="0.25">
      <c r="A35" s="3"/>
      <c r="B35" s="3"/>
    </row>
    <row r="36" spans="1:2" ht="14.4" x14ac:dyDescent="0.25">
      <c r="A36" s="4"/>
      <c r="B36" s="4"/>
    </row>
  </sheetData>
  <mergeCells count="60">
    <mergeCell ref="A1:F1"/>
    <mergeCell ref="A2:F2"/>
    <mergeCell ref="A4:A6"/>
    <mergeCell ref="B4:B6"/>
    <mergeCell ref="C4:C6"/>
    <mergeCell ref="D4:D6"/>
    <mergeCell ref="E4:E6"/>
    <mergeCell ref="G4:G6"/>
    <mergeCell ref="A7:A9"/>
    <mergeCell ref="B7:B9"/>
    <mergeCell ref="C7:C9"/>
    <mergeCell ref="D7:D9"/>
    <mergeCell ref="E7:E9"/>
    <mergeCell ref="G7:G9"/>
    <mergeCell ref="F7:F9"/>
    <mergeCell ref="F4:F6"/>
    <mergeCell ref="G10:G12"/>
    <mergeCell ref="A13:A15"/>
    <mergeCell ref="B13:B15"/>
    <mergeCell ref="C13:C15"/>
    <mergeCell ref="D13:D15"/>
    <mergeCell ref="E13:E15"/>
    <mergeCell ref="G13:G15"/>
    <mergeCell ref="A10:A12"/>
    <mergeCell ref="B10:B12"/>
    <mergeCell ref="C10:C12"/>
    <mergeCell ref="D10:D12"/>
    <mergeCell ref="E10:E12"/>
    <mergeCell ref="F10:F12"/>
    <mergeCell ref="F13:F15"/>
    <mergeCell ref="G16:G18"/>
    <mergeCell ref="A19:A21"/>
    <mergeCell ref="B19:B21"/>
    <mergeCell ref="C19:C21"/>
    <mergeCell ref="D19:D21"/>
    <mergeCell ref="E19:E21"/>
    <mergeCell ref="G19:G21"/>
    <mergeCell ref="A16:A18"/>
    <mergeCell ref="B16:B18"/>
    <mergeCell ref="C16:C18"/>
    <mergeCell ref="D16:D18"/>
    <mergeCell ref="E16:E18"/>
    <mergeCell ref="F16:F18"/>
    <mergeCell ref="F19:F21"/>
    <mergeCell ref="A28:A30"/>
    <mergeCell ref="B28:B30"/>
    <mergeCell ref="G22:G24"/>
    <mergeCell ref="A25:A27"/>
    <mergeCell ref="B25:B27"/>
    <mergeCell ref="C25:C27"/>
    <mergeCell ref="D25:D27"/>
    <mergeCell ref="E25:E27"/>
    <mergeCell ref="G25:G27"/>
    <mergeCell ref="A22:A24"/>
    <mergeCell ref="B22:B24"/>
    <mergeCell ref="C22:C24"/>
    <mergeCell ref="D22:D24"/>
    <mergeCell ref="E22:E24"/>
    <mergeCell ref="F22:F24"/>
    <mergeCell ref="F25:F27"/>
  </mergeCells>
  <printOptions horizontalCentered="1" verticalCentered="1"/>
  <pageMargins left="0.7" right="0.7" top="0.75" bottom="0.75" header="0.3" footer="0.3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theme="7" tint="0.59999389629810485"/>
  </sheetPr>
  <dimension ref="A1:IR35"/>
  <sheetViews>
    <sheetView rightToLeft="1" topLeftCell="A10" zoomScale="90" zoomScaleNormal="90" workbookViewId="0">
      <selection activeCell="C29" sqref="C29:G31"/>
    </sheetView>
  </sheetViews>
  <sheetFormatPr defaultColWidth="9.109375" defaultRowHeight="13.8" x14ac:dyDescent="0.25"/>
  <cols>
    <col min="1" max="1" width="25.44140625" style="13" customWidth="1"/>
    <col min="2" max="2" width="23.33203125" style="13" customWidth="1"/>
    <col min="3" max="4" width="22" style="13" customWidth="1"/>
    <col min="5" max="6" width="20.44140625" style="13" customWidth="1"/>
    <col min="7" max="7" width="28" style="13" customWidth="1"/>
    <col min="8" max="20" width="0" style="13" hidden="1" customWidth="1"/>
    <col min="21" max="21" width="4.21875" style="13" customWidth="1"/>
    <col min="22" max="22" width="1.77734375" style="13" customWidth="1"/>
    <col min="23" max="16384" width="9.109375" style="13"/>
  </cols>
  <sheetData>
    <row r="1" spans="1:252" ht="24.6" x14ac:dyDescent="0.4">
      <c r="A1" s="88" t="s">
        <v>32</v>
      </c>
      <c r="B1" s="88"/>
      <c r="C1" s="88"/>
      <c r="D1" s="88"/>
      <c r="E1" s="88"/>
      <c r="F1" s="88"/>
      <c r="G1" s="12"/>
      <c r="H1" s="12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</row>
    <row r="2" spans="1:252" ht="24.6" x14ac:dyDescent="0.4">
      <c r="A2" s="12"/>
      <c r="B2" s="12"/>
      <c r="C2" s="12"/>
      <c r="D2" s="12"/>
      <c r="E2" s="12"/>
      <c r="F2" s="12"/>
      <c r="G2" s="12"/>
      <c r="H2" s="12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</row>
    <row r="3" spans="1:252" ht="24.6" x14ac:dyDescent="0.4">
      <c r="A3" s="89" t="s">
        <v>46</v>
      </c>
      <c r="B3" s="89"/>
      <c r="C3" s="89"/>
      <c r="D3" s="89"/>
      <c r="E3" s="89"/>
      <c r="F3" s="89"/>
      <c r="W3" s="26">
        <v>0.06</v>
      </c>
    </row>
    <row r="4" spans="1:252" ht="14.4" thickBot="1" x14ac:dyDescent="0.3">
      <c r="A4" s="14"/>
      <c r="B4" s="15"/>
      <c r="C4" s="15"/>
      <c r="D4" s="15"/>
      <c r="E4" s="15"/>
      <c r="F4" s="15"/>
      <c r="G4" s="16"/>
      <c r="W4" s="26">
        <v>0.05</v>
      </c>
    </row>
    <row r="5" spans="1:252" ht="67.5" customHeight="1" x14ac:dyDescent="0.25">
      <c r="A5" s="90" t="s">
        <v>0</v>
      </c>
      <c r="B5" s="86" t="s">
        <v>44</v>
      </c>
      <c r="C5" s="92" t="s">
        <v>48</v>
      </c>
      <c r="D5" s="86" t="s">
        <v>10</v>
      </c>
      <c r="E5" s="86" t="s">
        <v>40</v>
      </c>
      <c r="F5" s="86" t="s">
        <v>41</v>
      </c>
      <c r="G5" s="83" t="s">
        <v>22</v>
      </c>
    </row>
    <row r="6" spans="1:252" ht="15.75" customHeight="1" x14ac:dyDescent="0.25">
      <c r="A6" s="91"/>
      <c r="B6" s="87"/>
      <c r="C6" s="93"/>
      <c r="D6" s="87" t="s">
        <v>12</v>
      </c>
      <c r="E6" s="87"/>
      <c r="F6" s="87"/>
      <c r="G6" s="84"/>
    </row>
    <row r="7" spans="1:252" ht="19.5" customHeight="1" x14ac:dyDescent="0.25">
      <c r="A7" s="91"/>
      <c r="B7" s="87"/>
      <c r="C7" s="93"/>
      <c r="D7" s="87"/>
      <c r="E7" s="87"/>
      <c r="F7" s="87"/>
      <c r="G7" s="84"/>
    </row>
    <row r="8" spans="1:252" ht="18.75" customHeight="1" x14ac:dyDescent="0.25">
      <c r="A8" s="74" t="s">
        <v>6</v>
      </c>
      <c r="B8" s="62">
        <v>0.14699999999999999</v>
      </c>
      <c r="C8" s="62">
        <v>0.1</v>
      </c>
      <c r="D8" s="75" t="s">
        <v>1</v>
      </c>
      <c r="E8" s="63">
        <f>+C8-$W$3</f>
        <v>4.0000000000000008E-2</v>
      </c>
      <c r="F8" s="63">
        <f>+C8+$W$3</f>
        <v>0.16</v>
      </c>
      <c r="G8" s="77" t="s">
        <v>34</v>
      </c>
    </row>
    <row r="9" spans="1:252" ht="49.2" customHeight="1" x14ac:dyDescent="0.25">
      <c r="A9" s="85"/>
      <c r="B9" s="62"/>
      <c r="C9" s="62"/>
      <c r="D9" s="75"/>
      <c r="E9" s="64"/>
      <c r="F9" s="64"/>
      <c r="G9" s="77"/>
    </row>
    <row r="10" spans="1:252" ht="37.200000000000003" customHeight="1" x14ac:dyDescent="0.25">
      <c r="A10" s="85"/>
      <c r="B10" s="62"/>
      <c r="C10" s="62"/>
      <c r="D10" s="75"/>
      <c r="E10" s="64"/>
      <c r="F10" s="64"/>
      <c r="G10" s="77"/>
      <c r="H10" s="17"/>
      <c r="I10" s="17"/>
    </row>
    <row r="11" spans="1:252" ht="9.75" customHeight="1" x14ac:dyDescent="0.25">
      <c r="A11" s="82" t="s">
        <v>4</v>
      </c>
      <c r="B11" s="62">
        <v>0.41</v>
      </c>
      <c r="C11" s="62">
        <v>0.4</v>
      </c>
      <c r="D11" s="75" t="s">
        <v>2</v>
      </c>
      <c r="E11" s="63">
        <f>+C11-$W$4</f>
        <v>0.35000000000000003</v>
      </c>
      <c r="F11" s="63">
        <f>+C11+$W$4</f>
        <v>0.45</v>
      </c>
      <c r="G11" s="66" t="s">
        <v>35</v>
      </c>
      <c r="H11" s="17"/>
      <c r="I11" s="17"/>
    </row>
    <row r="12" spans="1:252" ht="53.25" customHeight="1" x14ac:dyDescent="0.25">
      <c r="A12" s="74"/>
      <c r="B12" s="62"/>
      <c r="C12" s="62"/>
      <c r="D12" s="76"/>
      <c r="E12" s="63"/>
      <c r="F12" s="63"/>
      <c r="G12" s="66"/>
      <c r="H12" s="17"/>
      <c r="I12" s="17"/>
    </row>
    <row r="13" spans="1:252" ht="10.5" customHeight="1" x14ac:dyDescent="0.25">
      <c r="A13" s="74"/>
      <c r="B13" s="62"/>
      <c r="C13" s="62"/>
      <c r="D13" s="76"/>
      <c r="E13" s="63"/>
      <c r="F13" s="63"/>
      <c r="G13" s="66"/>
      <c r="H13" s="17"/>
      <c r="I13" s="17"/>
    </row>
    <row r="14" spans="1:252" ht="18.75" customHeight="1" x14ac:dyDescent="0.25">
      <c r="A14" s="74" t="s">
        <v>7</v>
      </c>
      <c r="B14" s="62">
        <v>0.37</v>
      </c>
      <c r="C14" s="62">
        <v>0.42</v>
      </c>
      <c r="D14" s="79" t="s">
        <v>1</v>
      </c>
      <c r="E14" s="63">
        <f>+C14-$W$3</f>
        <v>0.36</v>
      </c>
      <c r="F14" s="63">
        <f>+C14+$W$3</f>
        <v>0.48</v>
      </c>
      <c r="G14" s="66" t="s">
        <v>14</v>
      </c>
      <c r="H14" s="17"/>
      <c r="I14" s="17"/>
    </row>
    <row r="15" spans="1:252" ht="38.25" customHeight="1" x14ac:dyDescent="0.25">
      <c r="A15" s="74"/>
      <c r="B15" s="62"/>
      <c r="C15" s="62"/>
      <c r="D15" s="80"/>
      <c r="E15" s="63"/>
      <c r="F15" s="63"/>
      <c r="G15" s="66"/>
      <c r="H15" s="17"/>
      <c r="I15" s="17"/>
    </row>
    <row r="16" spans="1:252" ht="15" customHeight="1" x14ac:dyDescent="0.25">
      <c r="A16" s="74"/>
      <c r="B16" s="62"/>
      <c r="C16" s="62"/>
      <c r="D16" s="80"/>
      <c r="E16" s="63"/>
      <c r="F16" s="63"/>
      <c r="G16" s="66"/>
      <c r="H16" s="17"/>
      <c r="I16" s="17"/>
    </row>
    <row r="17" spans="1:7" ht="12.75" customHeight="1" x14ac:dyDescent="0.25">
      <c r="A17" s="74" t="s">
        <v>23</v>
      </c>
      <c r="B17" s="81">
        <v>0</v>
      </c>
      <c r="C17" s="62">
        <v>0.01</v>
      </c>
      <c r="D17" s="79" t="s">
        <v>2</v>
      </c>
      <c r="E17" s="63">
        <v>0</v>
      </c>
      <c r="F17" s="63">
        <f>+C17+$W$4</f>
        <v>6.0000000000000005E-2</v>
      </c>
      <c r="G17" s="66" t="e">
        <f>+#REF!</f>
        <v>#REF!</v>
      </c>
    </row>
    <row r="18" spans="1:7" ht="14.25" customHeight="1" x14ac:dyDescent="0.25">
      <c r="A18" s="74"/>
      <c r="B18" s="81"/>
      <c r="C18" s="62"/>
      <c r="D18" s="80"/>
      <c r="E18" s="63"/>
      <c r="F18" s="63"/>
      <c r="G18" s="66"/>
    </row>
    <row r="19" spans="1:7" ht="51.75" customHeight="1" x14ac:dyDescent="0.25">
      <c r="A19" s="74"/>
      <c r="B19" s="81"/>
      <c r="C19" s="62"/>
      <c r="D19" s="80"/>
      <c r="E19" s="63"/>
      <c r="F19" s="63"/>
      <c r="G19" s="66"/>
    </row>
    <row r="20" spans="1:7" ht="12.75" customHeight="1" x14ac:dyDescent="0.25">
      <c r="A20" s="74" t="s">
        <v>30</v>
      </c>
      <c r="B20" s="62">
        <v>7.0000000000000007E-2</v>
      </c>
      <c r="C20" s="62">
        <v>7.0000000000000007E-2</v>
      </c>
      <c r="D20" s="79" t="s">
        <v>2</v>
      </c>
      <c r="E20" s="63">
        <f>+C20-$W$4</f>
        <v>2.0000000000000004E-2</v>
      </c>
      <c r="F20" s="63">
        <f>+C20+$W$4</f>
        <v>0.12000000000000001</v>
      </c>
      <c r="G20" s="66" t="s">
        <v>11</v>
      </c>
    </row>
    <row r="21" spans="1:7" x14ac:dyDescent="0.25">
      <c r="A21" s="74"/>
      <c r="B21" s="62"/>
      <c r="C21" s="62"/>
      <c r="D21" s="80"/>
      <c r="E21" s="63">
        <v>0</v>
      </c>
      <c r="F21" s="63">
        <f>+C21+$W$4</f>
        <v>0.05</v>
      </c>
      <c r="G21" s="66"/>
    </row>
    <row r="22" spans="1:7" x14ac:dyDescent="0.25">
      <c r="A22" s="74"/>
      <c r="B22" s="62"/>
      <c r="C22" s="62"/>
      <c r="D22" s="80"/>
      <c r="E22" s="63"/>
      <c r="F22" s="63"/>
      <c r="G22" s="66"/>
    </row>
    <row r="23" spans="1:7" ht="12.75" customHeight="1" x14ac:dyDescent="0.25">
      <c r="A23" s="60" t="s">
        <v>3</v>
      </c>
      <c r="B23" s="61">
        <f>SUM(B8:B22)</f>
        <v>0.99699999999999989</v>
      </c>
      <c r="C23" s="61">
        <f>SUM(C8:C22)</f>
        <v>1</v>
      </c>
      <c r="D23" s="76"/>
      <c r="E23" s="64"/>
      <c r="F23" s="64"/>
      <c r="G23" s="78"/>
    </row>
    <row r="24" spans="1:7" ht="12.75" customHeight="1" x14ac:dyDescent="0.25">
      <c r="A24" s="60"/>
      <c r="B24" s="62"/>
      <c r="C24" s="62"/>
      <c r="D24" s="76"/>
      <c r="E24" s="64"/>
      <c r="F24" s="64"/>
      <c r="G24" s="78"/>
    </row>
    <row r="25" spans="1:7" ht="13.5" customHeight="1" x14ac:dyDescent="0.25">
      <c r="A25" s="60"/>
      <c r="B25" s="62"/>
      <c r="C25" s="62"/>
      <c r="D25" s="76"/>
      <c r="E25" s="64"/>
      <c r="F25" s="64"/>
      <c r="G25" s="78"/>
    </row>
    <row r="26" spans="1:7" ht="12.9" customHeight="1" x14ac:dyDescent="0.25">
      <c r="A26" s="73" t="s">
        <v>25</v>
      </c>
      <c r="B26" s="62">
        <v>0.05</v>
      </c>
      <c r="C26" s="62">
        <v>0.08</v>
      </c>
      <c r="D26" s="75" t="s">
        <v>1</v>
      </c>
      <c r="E26" s="63">
        <f>+C26-$W$3</f>
        <v>2.0000000000000004E-2</v>
      </c>
      <c r="F26" s="63">
        <f>+C26+$W$3</f>
        <v>0.14000000000000001</v>
      </c>
      <c r="G26" s="77" t="s">
        <v>13</v>
      </c>
    </row>
    <row r="27" spans="1:7" x14ac:dyDescent="0.25">
      <c r="A27" s="74"/>
      <c r="B27" s="62"/>
      <c r="C27" s="62"/>
      <c r="D27" s="76"/>
      <c r="E27" s="64"/>
      <c r="F27" s="64"/>
      <c r="G27" s="77"/>
    </row>
    <row r="28" spans="1:7" x14ac:dyDescent="0.25">
      <c r="A28" s="74"/>
      <c r="B28" s="62"/>
      <c r="C28" s="62"/>
      <c r="D28" s="76"/>
      <c r="E28" s="64"/>
      <c r="F28" s="64"/>
      <c r="G28" s="77"/>
    </row>
    <row r="29" spans="1:7" x14ac:dyDescent="0.25">
      <c r="A29" s="68" t="s">
        <v>37</v>
      </c>
      <c r="B29" s="71">
        <v>5.0000000000000001E-4</v>
      </c>
      <c r="C29" s="62"/>
      <c r="D29" s="62"/>
      <c r="E29" s="62"/>
      <c r="F29" s="62"/>
      <c r="G29" s="66"/>
    </row>
    <row r="30" spans="1:7" x14ac:dyDescent="0.25">
      <c r="A30" s="69"/>
      <c r="B30" s="71"/>
      <c r="C30" s="62"/>
      <c r="D30" s="62"/>
      <c r="E30" s="62"/>
      <c r="F30" s="62"/>
      <c r="G30" s="66"/>
    </row>
    <row r="31" spans="1:7" ht="14.4" thickBot="1" x14ac:dyDescent="0.3">
      <c r="A31" s="70"/>
      <c r="B31" s="72"/>
      <c r="C31" s="65"/>
      <c r="D31" s="65"/>
      <c r="E31" s="65"/>
      <c r="F31" s="65"/>
      <c r="G31" s="67"/>
    </row>
    <row r="32" spans="1:7" ht="21" x14ac:dyDescent="0.4">
      <c r="A32" s="18"/>
      <c r="B32" s="19"/>
      <c r="C32" s="19"/>
      <c r="D32" s="19"/>
      <c r="E32" s="19"/>
      <c r="F32" s="19"/>
    </row>
    <row r="33" spans="1:1" ht="15" x14ac:dyDescent="0.25">
      <c r="A33" s="20" t="s">
        <v>16</v>
      </c>
    </row>
    <row r="35" spans="1:1" x14ac:dyDescent="0.25">
      <c r="A35" s="25" t="s">
        <v>31</v>
      </c>
    </row>
  </sheetData>
  <mergeCells count="126">
    <mergeCell ref="A1:F1"/>
    <mergeCell ref="I1:L1"/>
    <mergeCell ref="M1:P1"/>
    <mergeCell ref="Q1:T1"/>
    <mergeCell ref="U1:X1"/>
    <mergeCell ref="Y1:AB1"/>
    <mergeCell ref="BA1:BD1"/>
    <mergeCell ref="BE1:BH1"/>
    <mergeCell ref="BI1:BL1"/>
    <mergeCell ref="BM1:BP1"/>
    <mergeCell ref="BQ1:BT1"/>
    <mergeCell ref="BU1:BX1"/>
    <mergeCell ref="AC1:AF1"/>
    <mergeCell ref="AG1:AJ1"/>
    <mergeCell ref="AK1:AN1"/>
    <mergeCell ref="AO1:AR1"/>
    <mergeCell ref="AS1:AV1"/>
    <mergeCell ref="AW1:AZ1"/>
    <mergeCell ref="CW1:CZ1"/>
    <mergeCell ref="DA1:DD1"/>
    <mergeCell ref="DE1:DH1"/>
    <mergeCell ref="DI1:DL1"/>
    <mergeCell ref="DM1:DP1"/>
    <mergeCell ref="DQ1:DT1"/>
    <mergeCell ref="BY1:CB1"/>
    <mergeCell ref="CC1:CF1"/>
    <mergeCell ref="CG1:CJ1"/>
    <mergeCell ref="CK1:CN1"/>
    <mergeCell ref="CO1:CR1"/>
    <mergeCell ref="CS1:CV1"/>
    <mergeCell ref="GG1:GJ1"/>
    <mergeCell ref="GK1:GN1"/>
    <mergeCell ref="ES1:EV1"/>
    <mergeCell ref="EW1:EZ1"/>
    <mergeCell ref="FA1:FD1"/>
    <mergeCell ref="FE1:FH1"/>
    <mergeCell ref="FI1:FL1"/>
    <mergeCell ref="FM1:FP1"/>
    <mergeCell ref="DU1:DX1"/>
    <mergeCell ref="DY1:EB1"/>
    <mergeCell ref="EC1:EF1"/>
    <mergeCell ref="EG1:EJ1"/>
    <mergeCell ref="EK1:EN1"/>
    <mergeCell ref="EO1:ER1"/>
    <mergeCell ref="IK1:IN1"/>
    <mergeCell ref="IO1:IR1"/>
    <mergeCell ref="A3:F3"/>
    <mergeCell ref="A5:A7"/>
    <mergeCell ref="B5:B7"/>
    <mergeCell ref="C5:C7"/>
    <mergeCell ref="D5:D7"/>
    <mergeCell ref="E5:E7"/>
    <mergeCell ref="HM1:HP1"/>
    <mergeCell ref="HQ1:HT1"/>
    <mergeCell ref="HU1:HX1"/>
    <mergeCell ref="HY1:IB1"/>
    <mergeCell ref="IC1:IF1"/>
    <mergeCell ref="IG1:IJ1"/>
    <mergeCell ref="GO1:GR1"/>
    <mergeCell ref="GS1:GV1"/>
    <mergeCell ref="GW1:GZ1"/>
    <mergeCell ref="HA1:HD1"/>
    <mergeCell ref="HE1:HH1"/>
    <mergeCell ref="HI1:HL1"/>
    <mergeCell ref="FQ1:FT1"/>
    <mergeCell ref="FU1:FX1"/>
    <mergeCell ref="FY1:GB1"/>
    <mergeCell ref="GC1:GF1"/>
    <mergeCell ref="G5:G7"/>
    <mergeCell ref="A8:A10"/>
    <mergeCell ref="B8:B10"/>
    <mergeCell ref="C8:C10"/>
    <mergeCell ref="D8:D10"/>
    <mergeCell ref="E8:E10"/>
    <mergeCell ref="G8:G10"/>
    <mergeCell ref="F5:F7"/>
    <mergeCell ref="F8:F10"/>
    <mergeCell ref="G11:G13"/>
    <mergeCell ref="A14:A16"/>
    <mergeCell ref="B14:B16"/>
    <mergeCell ref="C14:C16"/>
    <mergeCell ref="D14:D16"/>
    <mergeCell ref="E14:E16"/>
    <mergeCell ref="G14:G16"/>
    <mergeCell ref="A11:A13"/>
    <mergeCell ref="B11:B13"/>
    <mergeCell ref="C11:C13"/>
    <mergeCell ref="D11:D13"/>
    <mergeCell ref="E11:E13"/>
    <mergeCell ref="F11:F13"/>
    <mergeCell ref="F14:F16"/>
    <mergeCell ref="B20:B22"/>
    <mergeCell ref="C20:C22"/>
    <mergeCell ref="D20:D22"/>
    <mergeCell ref="E20:E22"/>
    <mergeCell ref="G20:G22"/>
    <mergeCell ref="A17:A19"/>
    <mergeCell ref="B17:B19"/>
    <mergeCell ref="C17:C19"/>
    <mergeCell ref="D17:D19"/>
    <mergeCell ref="E17:E19"/>
    <mergeCell ref="F17:F19"/>
    <mergeCell ref="F20:F22"/>
    <mergeCell ref="G17:G19"/>
    <mergeCell ref="A20:A22"/>
    <mergeCell ref="A23:A25"/>
    <mergeCell ref="B23:B25"/>
    <mergeCell ref="F26:F28"/>
    <mergeCell ref="F29:F31"/>
    <mergeCell ref="G29:G31"/>
    <mergeCell ref="A29:A31"/>
    <mergeCell ref="B29:B31"/>
    <mergeCell ref="C29:C31"/>
    <mergeCell ref="D29:D31"/>
    <mergeCell ref="E29:E31"/>
    <mergeCell ref="A26:A28"/>
    <mergeCell ref="B26:B28"/>
    <mergeCell ref="C26:C28"/>
    <mergeCell ref="D26:D28"/>
    <mergeCell ref="E26:E28"/>
    <mergeCell ref="G26:G28"/>
    <mergeCell ref="C23:C25"/>
    <mergeCell ref="D23:D25"/>
    <mergeCell ref="E23:E25"/>
    <mergeCell ref="F23:F25"/>
    <mergeCell ref="G23:G25"/>
  </mergeCells>
  <printOptions horizontalCentered="1" verticalCentered="1"/>
  <pageMargins left="0.7" right="0.7" top="0.75" bottom="0.75" header="0.3" footer="0.3"/>
  <pageSetup paperSize="9" orientation="portrait" blackAndWhite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 tint="0.59999389629810485"/>
  </sheetPr>
  <dimension ref="A1:J36"/>
  <sheetViews>
    <sheetView rightToLeft="1" topLeftCell="A11" zoomScaleNormal="100" workbookViewId="0">
      <selection activeCell="C33" sqref="C33"/>
    </sheetView>
  </sheetViews>
  <sheetFormatPr defaultColWidth="9.109375" defaultRowHeight="13.2" x14ac:dyDescent="0.25"/>
  <cols>
    <col min="1" max="6" width="30.6640625" style="2" customWidth="1"/>
    <col min="7" max="16384" width="9.109375" style="2"/>
  </cols>
  <sheetData>
    <row r="1" spans="1:10" ht="22.8" x14ac:dyDescent="0.4">
      <c r="A1" s="96" t="s">
        <v>32</v>
      </c>
      <c r="B1" s="96"/>
      <c r="C1" s="96"/>
      <c r="D1" s="96"/>
      <c r="E1" s="96"/>
    </row>
    <row r="2" spans="1:10" ht="17.399999999999999" x14ac:dyDescent="0.3">
      <c r="A2" s="97" t="s">
        <v>49</v>
      </c>
      <c r="B2" s="97"/>
      <c r="C2" s="97"/>
      <c r="D2" s="97"/>
      <c r="E2" s="97"/>
    </row>
    <row r="3" spans="1:10" ht="13.8" thickBot="1" x14ac:dyDescent="0.3">
      <c r="A3" s="5"/>
      <c r="B3" s="5"/>
    </row>
    <row r="4" spans="1:10" ht="67.5" customHeight="1" x14ac:dyDescent="0.25">
      <c r="A4" s="55" t="s">
        <v>0</v>
      </c>
      <c r="B4" s="55" t="s">
        <v>33</v>
      </c>
      <c r="C4" s="55" t="s">
        <v>45</v>
      </c>
      <c r="D4" s="55" t="s">
        <v>10</v>
      </c>
      <c r="E4" s="55" t="s">
        <v>17</v>
      </c>
      <c r="F4" s="55" t="s">
        <v>9</v>
      </c>
    </row>
    <row r="5" spans="1:10" ht="13.2" customHeight="1" x14ac:dyDescent="0.25">
      <c r="A5" s="56"/>
      <c r="B5" s="56"/>
      <c r="C5" s="56"/>
      <c r="D5" s="56"/>
      <c r="E5" s="56"/>
      <c r="F5" s="56"/>
    </row>
    <row r="6" spans="1:10" ht="19.5" customHeight="1" thickBot="1" x14ac:dyDescent="0.3">
      <c r="A6" s="57"/>
      <c r="B6" s="57"/>
      <c r="C6" s="57"/>
      <c r="D6" s="57"/>
      <c r="E6" s="57"/>
      <c r="F6" s="57"/>
    </row>
    <row r="7" spans="1:10" ht="18.75" customHeight="1" x14ac:dyDescent="0.25">
      <c r="A7" s="34" t="s">
        <v>6</v>
      </c>
      <c r="B7" s="37">
        <v>0.96899999999999997</v>
      </c>
      <c r="C7" s="37">
        <v>0.97</v>
      </c>
      <c r="D7" s="43" t="s">
        <v>1</v>
      </c>
      <c r="E7" s="43" t="s">
        <v>43</v>
      </c>
      <c r="F7" s="34" t="s">
        <v>24</v>
      </c>
    </row>
    <row r="8" spans="1:10" ht="49.35" customHeight="1" x14ac:dyDescent="0.25">
      <c r="A8" s="35"/>
      <c r="B8" s="38"/>
      <c r="C8" s="38"/>
      <c r="D8" s="44"/>
      <c r="E8" s="44"/>
      <c r="F8" s="35"/>
    </row>
    <row r="9" spans="1:10" ht="37.35" customHeight="1" thickBot="1" x14ac:dyDescent="0.3">
      <c r="A9" s="36"/>
      <c r="B9" s="39"/>
      <c r="C9" s="39"/>
      <c r="D9" s="45"/>
      <c r="E9" s="45"/>
      <c r="F9" s="36"/>
      <c r="J9" s="6"/>
    </row>
    <row r="10" spans="1:10" ht="9.75" customHeight="1" x14ac:dyDescent="0.25">
      <c r="A10" s="40" t="s">
        <v>4</v>
      </c>
      <c r="B10" s="37">
        <v>0</v>
      </c>
      <c r="C10" s="37">
        <v>0</v>
      </c>
      <c r="D10" s="43" t="s">
        <v>2</v>
      </c>
      <c r="E10" s="43" t="s">
        <v>19</v>
      </c>
      <c r="F10" s="40" t="s">
        <v>36</v>
      </c>
      <c r="J10" s="6"/>
    </row>
    <row r="11" spans="1:10" ht="53.25" customHeight="1" x14ac:dyDescent="0.25">
      <c r="A11" s="41"/>
      <c r="B11" s="38"/>
      <c r="C11" s="38"/>
      <c r="D11" s="44"/>
      <c r="E11" s="44"/>
      <c r="F11" s="41"/>
      <c r="J11" s="6"/>
    </row>
    <row r="12" spans="1:10" ht="10.5" customHeight="1" thickBot="1" x14ac:dyDescent="0.3">
      <c r="A12" s="42"/>
      <c r="B12" s="39"/>
      <c r="C12" s="39"/>
      <c r="D12" s="45"/>
      <c r="E12" s="45"/>
      <c r="F12" s="42"/>
      <c r="J12" s="6"/>
    </row>
    <row r="13" spans="1:10" ht="18.75" customHeight="1" x14ac:dyDescent="0.25">
      <c r="A13" s="34" t="s">
        <v>7</v>
      </c>
      <c r="B13" s="37">
        <v>0</v>
      </c>
      <c r="C13" s="37">
        <v>0</v>
      </c>
      <c r="D13" s="43" t="s">
        <v>1</v>
      </c>
      <c r="E13" s="43" t="s">
        <v>20</v>
      </c>
      <c r="F13" s="34" t="s">
        <v>14</v>
      </c>
      <c r="J13" s="6"/>
    </row>
    <row r="14" spans="1:10" ht="38.25" customHeight="1" x14ac:dyDescent="0.25">
      <c r="A14" s="35"/>
      <c r="B14" s="38"/>
      <c r="C14" s="38"/>
      <c r="D14" s="44"/>
      <c r="E14" s="44"/>
      <c r="F14" s="35"/>
      <c r="J14" s="6"/>
    </row>
    <row r="15" spans="1:10" ht="15" customHeight="1" thickBot="1" x14ac:dyDescent="0.3">
      <c r="A15" s="36"/>
      <c r="B15" s="39"/>
      <c r="C15" s="39"/>
      <c r="D15" s="45"/>
      <c r="E15" s="45"/>
      <c r="F15" s="36"/>
      <c r="J15" s="6"/>
    </row>
    <row r="16" spans="1:10" ht="12.75" customHeight="1" x14ac:dyDescent="0.25">
      <c r="A16" s="34" t="s">
        <v>15</v>
      </c>
      <c r="B16" s="37">
        <v>0</v>
      </c>
      <c r="C16" s="37">
        <v>0</v>
      </c>
      <c r="D16" s="43" t="s">
        <v>2</v>
      </c>
      <c r="E16" s="43" t="s">
        <v>19</v>
      </c>
      <c r="F16" s="34" t="s">
        <v>18</v>
      </c>
    </row>
    <row r="17" spans="1:6" ht="27" customHeight="1" x14ac:dyDescent="0.25">
      <c r="A17" s="35"/>
      <c r="B17" s="38"/>
      <c r="C17" s="38"/>
      <c r="D17" s="44"/>
      <c r="E17" s="44"/>
      <c r="F17" s="35"/>
    </row>
    <row r="18" spans="1:6" ht="32.25" customHeight="1" thickBot="1" x14ac:dyDescent="0.3">
      <c r="A18" s="36"/>
      <c r="B18" s="39"/>
      <c r="C18" s="39"/>
      <c r="D18" s="45"/>
      <c r="E18" s="45"/>
      <c r="F18" s="36"/>
    </row>
    <row r="19" spans="1:6" ht="12.75" customHeight="1" x14ac:dyDescent="0.25">
      <c r="A19" s="34" t="s">
        <v>5</v>
      </c>
      <c r="B19" s="37">
        <v>3.1E-2</v>
      </c>
      <c r="C19" s="37">
        <v>0.03</v>
      </c>
      <c r="D19" s="43" t="s">
        <v>2</v>
      </c>
      <c r="E19" s="43" t="s">
        <v>21</v>
      </c>
      <c r="F19" s="34" t="s">
        <v>11</v>
      </c>
    </row>
    <row r="20" spans="1:6" ht="12.75" customHeight="1" x14ac:dyDescent="0.25">
      <c r="A20" s="35"/>
      <c r="B20" s="38"/>
      <c r="C20" s="38"/>
      <c r="D20" s="44"/>
      <c r="E20" s="44"/>
      <c r="F20" s="35"/>
    </row>
    <row r="21" spans="1:6" ht="13.5" customHeight="1" thickBot="1" x14ac:dyDescent="0.3">
      <c r="A21" s="36"/>
      <c r="B21" s="39"/>
      <c r="C21" s="39"/>
      <c r="D21" s="45"/>
      <c r="E21" s="45"/>
      <c r="F21" s="36"/>
    </row>
    <row r="22" spans="1:6" ht="12.75" customHeight="1" x14ac:dyDescent="0.25">
      <c r="A22" s="49" t="s">
        <v>3</v>
      </c>
      <c r="B22" s="37">
        <f>SUM(B7:B21)</f>
        <v>1</v>
      </c>
      <c r="C22" s="52">
        <f>SUM(C7:C21)</f>
        <v>1</v>
      </c>
      <c r="D22" s="34"/>
      <c r="E22" s="34"/>
      <c r="F22" s="34"/>
    </row>
    <row r="23" spans="1:6" ht="12.75" customHeight="1" x14ac:dyDescent="0.25">
      <c r="A23" s="50"/>
      <c r="B23" s="38"/>
      <c r="C23" s="53"/>
      <c r="D23" s="35"/>
      <c r="E23" s="35"/>
      <c r="F23" s="35"/>
    </row>
    <row r="24" spans="1:6" ht="13.5" customHeight="1" thickBot="1" x14ac:dyDescent="0.3">
      <c r="A24" s="51"/>
      <c r="B24" s="39"/>
      <c r="C24" s="54"/>
      <c r="D24" s="36"/>
      <c r="E24" s="36"/>
      <c r="F24" s="36"/>
    </row>
    <row r="25" spans="1:6" ht="12.75" customHeight="1" x14ac:dyDescent="0.25">
      <c r="A25" s="34" t="s">
        <v>8</v>
      </c>
      <c r="B25" s="37">
        <v>0.32300000000000001</v>
      </c>
      <c r="C25" s="40">
        <v>0.25</v>
      </c>
      <c r="D25" s="43" t="s">
        <v>1</v>
      </c>
      <c r="E25" s="43" t="s">
        <v>42</v>
      </c>
      <c r="F25" s="34" t="s">
        <v>13</v>
      </c>
    </row>
    <row r="26" spans="1:6" ht="12.75" customHeight="1" x14ac:dyDescent="0.25">
      <c r="A26" s="35"/>
      <c r="B26" s="38"/>
      <c r="C26" s="41"/>
      <c r="D26" s="44"/>
      <c r="E26" s="44"/>
      <c r="F26" s="35"/>
    </row>
    <row r="27" spans="1:6" ht="13.5" customHeight="1" thickBot="1" x14ac:dyDescent="0.3">
      <c r="A27" s="36"/>
      <c r="B27" s="39"/>
      <c r="C27" s="42"/>
      <c r="D27" s="45"/>
      <c r="E27" s="45"/>
      <c r="F27" s="36"/>
    </row>
    <row r="28" spans="1:6" ht="13.5" customHeight="1" x14ac:dyDescent="0.25">
      <c r="A28" s="28" t="s">
        <v>37</v>
      </c>
      <c r="B28" s="31">
        <v>1.5E-3</v>
      </c>
      <c r="C28" s="10"/>
      <c r="D28" s="9"/>
      <c r="E28" s="9"/>
    </row>
    <row r="29" spans="1:6" ht="13.5" customHeight="1" x14ac:dyDescent="0.25">
      <c r="A29" s="29"/>
      <c r="B29" s="94"/>
    </row>
    <row r="30" spans="1:6" ht="13.5" customHeight="1" thickBot="1" x14ac:dyDescent="0.3">
      <c r="A30" s="30"/>
      <c r="B30" s="95"/>
    </row>
    <row r="31" spans="1:6" ht="15" x14ac:dyDescent="0.25">
      <c r="A31" s="7" t="s">
        <v>16</v>
      </c>
      <c r="B31" s="3"/>
    </row>
    <row r="32" spans="1:6" ht="14.4" x14ac:dyDescent="0.25">
      <c r="A32" s="3"/>
      <c r="B32" s="3"/>
    </row>
    <row r="33" spans="1:2" ht="14.4" x14ac:dyDescent="0.25">
      <c r="A33" s="3"/>
      <c r="B33" s="3"/>
    </row>
    <row r="34" spans="1:2" ht="14.4" x14ac:dyDescent="0.25">
      <c r="A34" s="3"/>
      <c r="B34" s="3"/>
    </row>
    <row r="35" spans="1:2" ht="14.4" x14ac:dyDescent="0.25">
      <c r="A35" s="3"/>
      <c r="B35" s="3"/>
    </row>
    <row r="36" spans="1:2" ht="14.4" x14ac:dyDescent="0.25">
      <c r="A36" s="4"/>
      <c r="B36" s="4"/>
    </row>
  </sheetData>
  <mergeCells count="52">
    <mergeCell ref="A1:E1"/>
    <mergeCell ref="A2:E2"/>
    <mergeCell ref="A4:A6"/>
    <mergeCell ref="B4:B6"/>
    <mergeCell ref="C4:C6"/>
    <mergeCell ref="D4:D6"/>
    <mergeCell ref="E4:E6"/>
    <mergeCell ref="F4:F6"/>
    <mergeCell ref="A7:A9"/>
    <mergeCell ref="B7:B9"/>
    <mergeCell ref="C7:C9"/>
    <mergeCell ref="D7:D9"/>
    <mergeCell ref="E7:E9"/>
    <mergeCell ref="F7:F9"/>
    <mergeCell ref="F10:F12"/>
    <mergeCell ref="A13:A15"/>
    <mergeCell ref="B13:B15"/>
    <mergeCell ref="C13:C15"/>
    <mergeCell ref="D13:D15"/>
    <mergeCell ref="E13:E15"/>
    <mergeCell ref="F13:F15"/>
    <mergeCell ref="A10:A12"/>
    <mergeCell ref="B10:B12"/>
    <mergeCell ref="C10:C12"/>
    <mergeCell ref="D10:D12"/>
    <mergeCell ref="E10:E12"/>
    <mergeCell ref="F16:F18"/>
    <mergeCell ref="A19:A21"/>
    <mergeCell ref="B19:B21"/>
    <mergeCell ref="C19:C21"/>
    <mergeCell ref="D19:D21"/>
    <mergeCell ref="E19:E21"/>
    <mergeCell ref="F19:F21"/>
    <mergeCell ref="A16:A18"/>
    <mergeCell ref="B16:B18"/>
    <mergeCell ref="C16:C18"/>
    <mergeCell ref="D16:D18"/>
    <mergeCell ref="E16:E18"/>
    <mergeCell ref="A28:A30"/>
    <mergeCell ref="B28:B30"/>
    <mergeCell ref="F22:F24"/>
    <mergeCell ref="A25:A27"/>
    <mergeCell ref="B25:B27"/>
    <mergeCell ref="C25:C27"/>
    <mergeCell ref="D25:D27"/>
    <mergeCell ref="E25:E27"/>
    <mergeCell ref="F25:F27"/>
    <mergeCell ref="A22:A24"/>
    <mergeCell ref="B22:B24"/>
    <mergeCell ref="C22:C24"/>
    <mergeCell ref="D22:D24"/>
    <mergeCell ref="E22:E24"/>
  </mergeCells>
  <printOptions horizontalCentered="1" verticalCentered="1"/>
  <pageMargins left="0.7" right="0.7" top="0.75" bottom="0.75" header="0.3" footer="0.3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theme="7" tint="0.59999389629810485"/>
  </sheetPr>
  <dimension ref="A1:K36"/>
  <sheetViews>
    <sheetView rightToLeft="1" topLeftCell="A11" zoomScaleNormal="100" workbookViewId="0">
      <selection activeCell="A28" sqref="A28:A30"/>
    </sheetView>
  </sheetViews>
  <sheetFormatPr defaultColWidth="9.44140625" defaultRowHeight="13.2" x14ac:dyDescent="0.25"/>
  <cols>
    <col min="1" max="1" width="23.5546875" style="21" customWidth="1"/>
    <col min="2" max="3" width="22.5546875" style="21" customWidth="1"/>
    <col min="4" max="4" width="25" style="21" customWidth="1"/>
    <col min="5" max="5" width="37.6640625" style="21" customWidth="1"/>
    <col min="6" max="6" width="22.109375" style="21" customWidth="1"/>
    <col min="7" max="16384" width="9.44140625" style="21"/>
  </cols>
  <sheetData>
    <row r="1" spans="1:11" ht="22.8" x14ac:dyDescent="0.4">
      <c r="A1" s="121" t="s">
        <v>32</v>
      </c>
      <c r="B1" s="121"/>
      <c r="C1" s="121"/>
      <c r="D1" s="121"/>
      <c r="E1" s="121"/>
    </row>
    <row r="2" spans="1:11" ht="17.399999999999999" x14ac:dyDescent="0.3">
      <c r="A2" s="122" t="s">
        <v>50</v>
      </c>
      <c r="B2" s="122"/>
      <c r="C2" s="122"/>
      <c r="D2" s="122"/>
      <c r="E2" s="122"/>
    </row>
    <row r="3" spans="1:11" ht="13.8" thickBot="1" x14ac:dyDescent="0.3">
      <c r="A3" s="22"/>
      <c r="B3" s="22"/>
    </row>
    <row r="4" spans="1:11" ht="67.5" customHeight="1" x14ac:dyDescent="0.25">
      <c r="A4" s="123" t="s">
        <v>0</v>
      </c>
      <c r="B4" s="123" t="s">
        <v>33</v>
      </c>
      <c r="C4" s="123" t="s">
        <v>45</v>
      </c>
      <c r="D4" s="123" t="s">
        <v>10</v>
      </c>
      <c r="E4" s="123" t="s">
        <v>17</v>
      </c>
      <c r="F4" s="123" t="s">
        <v>9</v>
      </c>
    </row>
    <row r="5" spans="1:11" ht="13.2" customHeight="1" x14ac:dyDescent="0.25">
      <c r="A5" s="124"/>
      <c r="B5" s="124"/>
      <c r="C5" s="124"/>
      <c r="D5" s="124"/>
      <c r="E5" s="124"/>
      <c r="F5" s="124"/>
    </row>
    <row r="6" spans="1:11" ht="19.5" customHeight="1" thickBot="1" x14ac:dyDescent="0.3">
      <c r="A6" s="125"/>
      <c r="B6" s="125"/>
      <c r="C6" s="125"/>
      <c r="D6" s="125"/>
      <c r="E6" s="125"/>
      <c r="F6" s="125"/>
    </row>
    <row r="7" spans="1:11" ht="18.75" customHeight="1" thickBot="1" x14ac:dyDescent="0.3">
      <c r="A7" s="104" t="s">
        <v>6</v>
      </c>
      <c r="B7" s="107">
        <v>0.97</v>
      </c>
      <c r="C7" s="117">
        <v>0.96</v>
      </c>
      <c r="D7" s="110" t="s">
        <v>1</v>
      </c>
      <c r="E7" s="110" t="s">
        <v>39</v>
      </c>
      <c r="F7" s="104" t="s">
        <v>26</v>
      </c>
    </row>
    <row r="8" spans="1:11" ht="49.35" customHeight="1" thickBot="1" x14ac:dyDescent="0.3">
      <c r="A8" s="105"/>
      <c r="B8" s="108"/>
      <c r="C8" s="117"/>
      <c r="D8" s="111"/>
      <c r="E8" s="111"/>
      <c r="F8" s="105"/>
    </row>
    <row r="9" spans="1:11" ht="37.35" customHeight="1" thickBot="1" x14ac:dyDescent="0.3">
      <c r="A9" s="106"/>
      <c r="B9" s="109"/>
      <c r="C9" s="117"/>
      <c r="D9" s="112"/>
      <c r="E9" s="112"/>
      <c r="F9" s="106"/>
      <c r="K9" s="23"/>
    </row>
    <row r="10" spans="1:11" ht="9.75" customHeight="1" thickBot="1" x14ac:dyDescent="0.3">
      <c r="A10" s="118" t="s">
        <v>4</v>
      </c>
      <c r="B10" s="107">
        <v>0</v>
      </c>
      <c r="C10" s="117">
        <v>0.05</v>
      </c>
      <c r="D10" s="110" t="s">
        <v>2</v>
      </c>
      <c r="E10" s="110" t="s">
        <v>27</v>
      </c>
      <c r="F10" s="118" t="s">
        <v>28</v>
      </c>
      <c r="K10" s="23"/>
    </row>
    <row r="11" spans="1:11" ht="53.25" customHeight="1" thickBot="1" x14ac:dyDescent="0.3">
      <c r="A11" s="119"/>
      <c r="B11" s="108"/>
      <c r="C11" s="117"/>
      <c r="D11" s="111"/>
      <c r="E11" s="111"/>
      <c r="F11" s="119"/>
      <c r="K11" s="23"/>
    </row>
    <row r="12" spans="1:11" ht="10.5" customHeight="1" thickBot="1" x14ac:dyDescent="0.3">
      <c r="A12" s="120"/>
      <c r="B12" s="109"/>
      <c r="C12" s="117"/>
      <c r="D12" s="112"/>
      <c r="E12" s="112"/>
      <c r="F12" s="120"/>
      <c r="K12" s="23"/>
    </row>
    <row r="13" spans="1:11" ht="18.75" customHeight="1" thickBot="1" x14ac:dyDescent="0.3">
      <c r="A13" s="104" t="s">
        <v>7</v>
      </c>
      <c r="B13" s="107">
        <v>0</v>
      </c>
      <c r="C13" s="117">
        <v>0</v>
      </c>
      <c r="D13" s="110" t="s">
        <v>1</v>
      </c>
      <c r="E13" s="110" t="s">
        <v>20</v>
      </c>
      <c r="F13" s="104"/>
      <c r="K13" s="23"/>
    </row>
    <row r="14" spans="1:11" ht="38.25" customHeight="1" thickBot="1" x14ac:dyDescent="0.3">
      <c r="A14" s="105"/>
      <c r="B14" s="108"/>
      <c r="C14" s="117"/>
      <c r="D14" s="111"/>
      <c r="E14" s="111"/>
      <c r="F14" s="105"/>
      <c r="K14" s="23"/>
    </row>
    <row r="15" spans="1:11" ht="15" customHeight="1" thickBot="1" x14ac:dyDescent="0.3">
      <c r="A15" s="106"/>
      <c r="B15" s="109"/>
      <c r="C15" s="117"/>
      <c r="D15" s="112"/>
      <c r="E15" s="112"/>
      <c r="F15" s="106"/>
      <c r="K15" s="23"/>
    </row>
    <row r="16" spans="1:11" ht="12.75" customHeight="1" thickBot="1" x14ac:dyDescent="0.3">
      <c r="A16" s="104" t="s">
        <v>15</v>
      </c>
      <c r="B16" s="107">
        <v>0</v>
      </c>
      <c r="C16" s="117">
        <v>0</v>
      </c>
      <c r="D16" s="110" t="s">
        <v>2</v>
      </c>
      <c r="E16" s="110" t="s">
        <v>19</v>
      </c>
      <c r="F16" s="104"/>
    </row>
    <row r="17" spans="1:6" ht="27" customHeight="1" thickBot="1" x14ac:dyDescent="0.3">
      <c r="A17" s="105"/>
      <c r="B17" s="108"/>
      <c r="C17" s="117"/>
      <c r="D17" s="111"/>
      <c r="E17" s="111"/>
      <c r="F17" s="105"/>
    </row>
    <row r="18" spans="1:6" ht="32.25" customHeight="1" thickBot="1" x14ac:dyDescent="0.3">
      <c r="A18" s="106"/>
      <c r="B18" s="109"/>
      <c r="C18" s="117"/>
      <c r="D18" s="112"/>
      <c r="E18" s="112"/>
      <c r="F18" s="106"/>
    </row>
    <row r="19" spans="1:6" ht="12.75" customHeight="1" thickBot="1" x14ac:dyDescent="0.3">
      <c r="A19" s="104" t="s">
        <v>5</v>
      </c>
      <c r="B19" s="107">
        <v>0.03</v>
      </c>
      <c r="C19" s="117">
        <v>0.05</v>
      </c>
      <c r="D19" s="110" t="s">
        <v>2</v>
      </c>
      <c r="E19" s="110" t="s">
        <v>27</v>
      </c>
      <c r="F19" s="104" t="s">
        <v>28</v>
      </c>
    </row>
    <row r="20" spans="1:6" ht="12.75" customHeight="1" thickBot="1" x14ac:dyDescent="0.3">
      <c r="A20" s="105"/>
      <c r="B20" s="108"/>
      <c r="C20" s="117"/>
      <c r="D20" s="111"/>
      <c r="E20" s="111"/>
      <c r="F20" s="105"/>
    </row>
    <row r="21" spans="1:6" ht="13.5" customHeight="1" thickBot="1" x14ac:dyDescent="0.3">
      <c r="A21" s="106"/>
      <c r="B21" s="109"/>
      <c r="C21" s="117"/>
      <c r="D21" s="112"/>
      <c r="E21" s="112"/>
      <c r="F21" s="106"/>
    </row>
    <row r="22" spans="1:6" ht="12.75" customHeight="1" thickBot="1" x14ac:dyDescent="0.3">
      <c r="A22" s="113" t="s">
        <v>3</v>
      </c>
      <c r="B22" s="107">
        <f>SUM(B7:B21)</f>
        <v>1</v>
      </c>
      <c r="C22" s="116">
        <f>SUM(C7:C21)</f>
        <v>1.06</v>
      </c>
      <c r="D22" s="104"/>
      <c r="E22" s="104"/>
      <c r="F22" s="104"/>
    </row>
    <row r="23" spans="1:6" ht="12.75" customHeight="1" thickBot="1" x14ac:dyDescent="0.3">
      <c r="A23" s="114"/>
      <c r="B23" s="108"/>
      <c r="C23" s="117"/>
      <c r="D23" s="105"/>
      <c r="E23" s="105"/>
      <c r="F23" s="105"/>
    </row>
    <row r="24" spans="1:6" ht="13.5" customHeight="1" thickBot="1" x14ac:dyDescent="0.3">
      <c r="A24" s="115"/>
      <c r="B24" s="109"/>
      <c r="C24" s="117"/>
      <c r="D24" s="106"/>
      <c r="E24" s="106"/>
      <c r="F24" s="106"/>
    </row>
    <row r="25" spans="1:6" ht="12.75" customHeight="1" thickBot="1" x14ac:dyDescent="0.3">
      <c r="A25" s="104" t="s">
        <v>8</v>
      </c>
      <c r="B25" s="107">
        <v>0.97</v>
      </c>
      <c r="C25" s="117">
        <v>1</v>
      </c>
      <c r="D25" s="110" t="s">
        <v>1</v>
      </c>
      <c r="E25" s="110" t="s">
        <v>38</v>
      </c>
      <c r="F25" s="104" t="s">
        <v>29</v>
      </c>
    </row>
    <row r="26" spans="1:6" ht="12.75" customHeight="1" thickBot="1" x14ac:dyDescent="0.3">
      <c r="A26" s="105"/>
      <c r="B26" s="108"/>
      <c r="C26" s="117"/>
      <c r="D26" s="111"/>
      <c r="E26" s="111"/>
      <c r="F26" s="105"/>
    </row>
    <row r="27" spans="1:6" ht="13.5" customHeight="1" thickBot="1" x14ac:dyDescent="0.3">
      <c r="A27" s="106"/>
      <c r="B27" s="109"/>
      <c r="C27" s="117"/>
      <c r="D27" s="112"/>
      <c r="E27" s="112"/>
      <c r="F27" s="106"/>
    </row>
    <row r="28" spans="1:6" ht="13.5" customHeight="1" x14ac:dyDescent="0.25">
      <c r="A28" s="98" t="s">
        <v>37</v>
      </c>
      <c r="B28" s="101">
        <v>1E-3</v>
      </c>
      <c r="C28" s="24"/>
      <c r="D28" s="24"/>
      <c r="E28" s="24"/>
    </row>
    <row r="29" spans="1:6" ht="13.5" customHeight="1" x14ac:dyDescent="0.25">
      <c r="A29" s="99"/>
      <c r="B29" s="102"/>
    </row>
    <row r="30" spans="1:6" ht="13.5" customHeight="1" thickBot="1" x14ac:dyDescent="0.3">
      <c r="A30" s="100"/>
      <c r="B30" s="103"/>
    </row>
    <row r="31" spans="1:6" ht="15" x14ac:dyDescent="0.25">
      <c r="A31" s="20" t="s">
        <v>16</v>
      </c>
      <c r="B31" s="3"/>
    </row>
    <row r="32" spans="1:6" ht="14.4" x14ac:dyDescent="0.25">
      <c r="A32" s="3"/>
      <c r="B32" s="3"/>
    </row>
    <row r="33" spans="1:2" ht="14.4" x14ac:dyDescent="0.25">
      <c r="A33" s="3"/>
      <c r="B33" s="3"/>
    </row>
    <row r="34" spans="1:2" ht="14.4" x14ac:dyDescent="0.25">
      <c r="A34" s="3"/>
      <c r="B34" s="3"/>
    </row>
    <row r="35" spans="1:2" ht="14.4" x14ac:dyDescent="0.25">
      <c r="A35" s="3"/>
      <c r="B35" s="3"/>
    </row>
    <row r="36" spans="1:2" ht="14.4" x14ac:dyDescent="0.25">
      <c r="A36" s="4"/>
      <c r="B36" s="4"/>
    </row>
  </sheetData>
  <mergeCells count="52">
    <mergeCell ref="F7:F9"/>
    <mergeCell ref="A1:E1"/>
    <mergeCell ref="A2:E2"/>
    <mergeCell ref="A4:A6"/>
    <mergeCell ref="B4:B6"/>
    <mergeCell ref="D4:D6"/>
    <mergeCell ref="E4:E6"/>
    <mergeCell ref="F4:F6"/>
    <mergeCell ref="C4:C6"/>
    <mergeCell ref="C7:C9"/>
    <mergeCell ref="A7:A9"/>
    <mergeCell ref="B7:B9"/>
    <mergeCell ref="D7:D9"/>
    <mergeCell ref="E7:E9"/>
    <mergeCell ref="F13:F15"/>
    <mergeCell ref="A10:A12"/>
    <mergeCell ref="B10:B12"/>
    <mergeCell ref="D10:D12"/>
    <mergeCell ref="E10:E12"/>
    <mergeCell ref="F10:F12"/>
    <mergeCell ref="C10:C12"/>
    <mergeCell ref="C13:C15"/>
    <mergeCell ref="A13:A15"/>
    <mergeCell ref="B13:B15"/>
    <mergeCell ref="D13:D15"/>
    <mergeCell ref="E13:E15"/>
    <mergeCell ref="F19:F21"/>
    <mergeCell ref="A16:A18"/>
    <mergeCell ref="B16:B18"/>
    <mergeCell ref="D16:D18"/>
    <mergeCell ref="E16:E18"/>
    <mergeCell ref="F16:F18"/>
    <mergeCell ref="C16:C18"/>
    <mergeCell ref="C19:C21"/>
    <mergeCell ref="A19:A21"/>
    <mergeCell ref="B19:B21"/>
    <mergeCell ref="D19:D21"/>
    <mergeCell ref="E19:E21"/>
    <mergeCell ref="E25:E27"/>
    <mergeCell ref="F25:F27"/>
    <mergeCell ref="A22:A24"/>
    <mergeCell ref="B22:B24"/>
    <mergeCell ref="D22:D24"/>
    <mergeCell ref="E22:E24"/>
    <mergeCell ref="F22:F24"/>
    <mergeCell ref="C22:C24"/>
    <mergeCell ref="C25:C27"/>
    <mergeCell ref="A28:A30"/>
    <mergeCell ref="B28:B30"/>
    <mergeCell ref="A25:A27"/>
    <mergeCell ref="B25:B27"/>
    <mergeCell ref="D25:D27"/>
  </mergeCells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5"/>
  <dimension ref="A1:D1"/>
  <sheetViews>
    <sheetView rightToLeft="1" zoomScaleNormal="100" workbookViewId="0">
      <selection activeCell="N3" sqref="N3"/>
    </sheetView>
  </sheetViews>
  <sheetFormatPr defaultColWidth="8.88671875" defaultRowHeight="15" x14ac:dyDescent="0.25"/>
  <cols>
    <col min="1" max="16384" width="8.88671875" style="1"/>
  </cols>
  <sheetData>
    <row r="1" spans="1:4" ht="20.399999999999999" x14ac:dyDescent="0.35">
      <c r="A1" s="8"/>
      <c r="B1" s="8"/>
      <c r="C1" s="8"/>
      <c r="D1" s="8"/>
    </row>
  </sheetData>
  <printOptions horizontalCentered="1" verticalCentered="1"/>
  <pageMargins left="0.7" right="0.7" top="0.75" bottom="0.75" header="0.3" footer="0.3"/>
  <pageSetup paperSize="9" orientation="portrait" blackAndWhite="1" horizontalDpi="2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גמל להשקעה כללי</vt:lpstr>
      <vt:lpstr>גמל להשקעה אגח</vt:lpstr>
      <vt:lpstr>גמל להשקעה מניות</vt:lpstr>
      <vt:lpstr>s&amp;p 500 -  גמל להשקעה  </vt:lpstr>
      <vt:lpstr>עיקרי מדיניות השקעות אחראיות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liora</dc:creator>
  <cp:lastModifiedBy>Galit Shalom - Kadosh</cp:lastModifiedBy>
  <cp:lastPrinted>2014-01-12T07:30:33Z</cp:lastPrinted>
  <dcterms:created xsi:type="dcterms:W3CDTF">2010-01-25T10:20:01Z</dcterms:created>
  <dcterms:modified xsi:type="dcterms:W3CDTF">2025-02-02T07:40:27Z</dcterms:modified>
</cp:coreProperties>
</file>